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 calendario" sheetId="1" state="visible" r:id="rId1"/>
    <sheet xmlns:r="http://schemas.openxmlformats.org/officeDocument/2006/relationships" name="Cronogram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d dd/mm/yyyy"/>
    <numFmt numFmtId="165" formatCode="0;-0;0"/>
    <numFmt numFmtId="166" formatCode="yyyy-mm-dd"/>
    <numFmt numFmtId="167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1A1A1A"/>
      <sz val="15"/>
    </font>
    <font>
      <name val="Arial"/>
      <i val="1"/>
      <color rgb="00666666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b val="1"/>
      <color rgb="00FFFFFF"/>
      <sz val="10"/>
    </font>
    <font>
      <name val="Arial"/>
      <color rgb="00444444"/>
      <sz val="9"/>
    </font>
    <font>
      <name val="Arial"/>
      <i val="1"/>
      <color rgb="00444444"/>
      <sz val="9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3E9"/>
      </patternFill>
    </fill>
    <fill>
      <patternFill patternType="solid">
        <fgColor rgb="00EFEDE8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1" fontId="3" fillId="3" borderId="1" applyAlignment="1" pivotButton="0" quotePrefix="0" xfId="0">
      <alignment horizontal="center" vertical="center"/>
    </xf>
    <xf numFmtId="0" fontId="7" fillId="0" borderId="0" pivotButton="0" quotePrefix="0" xfId="0"/>
    <xf numFmtId="0" fontId="4" fillId="3" borderId="1" applyAlignment="1" pivotButton="0" quotePrefix="0" xfId="0">
      <alignment horizontal="center" vertical="center"/>
    </xf>
    <xf numFmtId="0" fontId="5" fillId="2" borderId="1" applyAlignment="1" pivotButton="0" quotePrefix="0" xfId="0">
      <alignment vertical="center"/>
    </xf>
    <xf numFmtId="1" fontId="4" fillId="4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 wrapText="1"/>
    </xf>
    <xf numFmtId="0" fontId="8" fillId="0" borderId="0" pivotButton="0" quotePrefix="0" xfId="0"/>
    <xf numFmtId="164" fontId="4" fillId="4" borderId="1" applyAlignment="1" pivotButton="0" quotePrefix="0" xfId="0">
      <alignment vertical="center"/>
    </xf>
    <xf numFmtId="165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7" fontId="4" fillId="2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ill>
        <patternFill patternType="solid">
          <fgColor rgb="00FFF0C8"/>
        </patternFill>
      </fill>
    </dxf>
    <dxf>
      <fill>
        <patternFill patternType="solid">
          <fgColor rgb="00EEEEE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herramientas/calendario-tributario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A1:F20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20" customWidth="1" min="2" max="2"/>
    <col width="16" customWidth="1" min="3" max="3"/>
    <col width="18" customWidth="1" min="4" max="4"/>
    <col width="4" customWidth="1" min="5" max="5"/>
    <col width="60" customWidth="1" min="6" max="6"/>
  </cols>
  <sheetData>
    <row r="1">
      <c r="A1" s="1" t="inlineStr">
        <is>
          <t>Mi calendario tributario 2026</t>
        </is>
      </c>
    </row>
    <row r="2">
      <c r="A2" s="2" t="inlineStr">
        <is>
          <t>Cronograma oficial SUNAT de obligaciones mensuales (R. S. 281-2022/SUNAT).</t>
        </is>
      </c>
    </row>
    <row r="4">
      <c r="A4" s="3" t="inlineStr">
        <is>
          <t>Último dígito de tu RUC</t>
        </is>
      </c>
      <c r="B4" s="4" t="n">
        <v>0</v>
      </c>
      <c r="F4" s="5" t="inlineStr">
        <is>
          <t>Cómo usarla: escribe el último dígito de tu RUC en la celda B4.</t>
        </is>
      </c>
    </row>
    <row r="5">
      <c r="A5" s="3" t="inlineStr">
        <is>
          <t>¿Eres Buen Contribuyente o UESP?</t>
        </is>
      </c>
      <c r="B5" s="6" t="inlineStr">
        <is>
          <t>No</t>
        </is>
      </c>
      <c r="F5" s="5" t="inlineStr">
        <is>
          <t>Las fechas son de las obligaciones mensuales (por ejemplo, IGV-renta y PLAME).</t>
        </is>
      </c>
    </row>
    <row r="6">
      <c r="A6" s="7" t="inlineStr">
        <is>
          <t>Columna del cronograma</t>
        </is>
      </c>
      <c r="B6" s="8">
        <f>IF(B5="Sí",8,IF(B4&lt;=1,B4+2,INT(B4/2)+3))</f>
        <v/>
      </c>
      <c r="F6" s="5" t="inlineStr">
        <is>
          <t>Si se te pasa una fecha, declara cuanto antes: la rebaja de la multa es mayor.</t>
        </is>
      </c>
    </row>
    <row r="7">
      <c r="F7" s="5" t="inlineStr">
        <is>
          <t>Versión web con recordatorios: consultoramisaico.com/herramientas/calendario-tributario/</t>
        </is>
      </c>
    </row>
    <row r="8" ht="32" customHeight="1">
      <c r="A8" s="9" t="inlineStr">
        <is>
          <t>Periodo</t>
        </is>
      </c>
      <c r="B8" s="9" t="inlineStr">
        <is>
          <t>Vence</t>
        </is>
      </c>
      <c r="C8" s="9" t="inlineStr">
        <is>
          <t>Días que faltan</t>
        </is>
      </c>
      <c r="D8" s="9" t="inlineStr">
        <is>
          <t>Estado</t>
        </is>
      </c>
      <c r="F8" s="10" t="inlineStr">
        <is>
          <t>Fuente: SUNAT, cronograma de obligaciones mensuales 2026.</t>
        </is>
      </c>
    </row>
    <row r="9">
      <c r="A9" s="3" t="inlineStr">
        <is>
          <t>Enero 2026</t>
        </is>
      </c>
      <c r="B9" s="11">
        <f>INDEX(Cronograma!$A$4:$H$4,1,$B$6)</f>
        <v/>
      </c>
      <c r="C9" s="12">
        <f>B9-TODAY()</f>
        <v/>
      </c>
      <c r="D9" s="13">
        <f>IF(C9&lt;0,"Vencido",IF(C9&lt;=7,"Esta semana","Pendiente"))</f>
        <v/>
      </c>
      <c r="F9" s="10" t="inlineStr">
        <is>
          <t>Plantilla gratuita de Consultora Misaico · v2026-10. No reemplaza la asesoría para tu caso.</t>
        </is>
      </c>
    </row>
    <row r="10">
      <c r="A10" s="3" t="inlineStr">
        <is>
          <t>Febrero 2026</t>
        </is>
      </c>
      <c r="B10" s="11">
        <f>INDEX(Cronograma!$A$5:$H$5,1,$B$6)</f>
        <v/>
      </c>
      <c r="C10" s="12">
        <f>B10-TODAY()</f>
        <v/>
      </c>
      <c r="D10" s="13">
        <f>IF(C10&lt;0,"Vencido",IF(C10&lt;=7,"Esta semana","Pendiente"))</f>
        <v/>
      </c>
    </row>
    <row r="11">
      <c r="A11" s="3" t="inlineStr">
        <is>
          <t>Marzo 2026</t>
        </is>
      </c>
      <c r="B11" s="11">
        <f>INDEX(Cronograma!$A$6:$H$6,1,$B$6)</f>
        <v/>
      </c>
      <c r="C11" s="12">
        <f>B11-TODAY()</f>
        <v/>
      </c>
      <c r="D11" s="13">
        <f>IF(C11&lt;0,"Vencido",IF(C11&lt;=7,"Esta semana","Pendiente"))</f>
        <v/>
      </c>
    </row>
    <row r="12">
      <c r="A12" s="3" t="inlineStr">
        <is>
          <t>Abril 2026</t>
        </is>
      </c>
      <c r="B12" s="11">
        <f>INDEX(Cronograma!$A$7:$H$7,1,$B$6)</f>
        <v/>
      </c>
      <c r="C12" s="12">
        <f>B12-TODAY()</f>
        <v/>
      </c>
      <c r="D12" s="13">
        <f>IF(C12&lt;0,"Vencido",IF(C12&lt;=7,"Esta semana","Pendiente"))</f>
        <v/>
      </c>
    </row>
    <row r="13">
      <c r="A13" s="3" t="inlineStr">
        <is>
          <t>Mayo 2026</t>
        </is>
      </c>
      <c r="B13" s="11">
        <f>INDEX(Cronograma!$A$8:$H$8,1,$B$6)</f>
        <v/>
      </c>
      <c r="C13" s="12">
        <f>B13-TODAY()</f>
        <v/>
      </c>
      <c r="D13" s="13">
        <f>IF(C13&lt;0,"Vencido",IF(C13&lt;=7,"Esta semana","Pendiente"))</f>
        <v/>
      </c>
    </row>
    <row r="14">
      <c r="A14" s="3" t="inlineStr">
        <is>
          <t>Junio 2026</t>
        </is>
      </c>
      <c r="B14" s="11">
        <f>INDEX(Cronograma!$A$9:$H$9,1,$B$6)</f>
        <v/>
      </c>
      <c r="C14" s="12">
        <f>B14-TODAY()</f>
        <v/>
      </c>
      <c r="D14" s="13">
        <f>IF(C14&lt;0,"Vencido",IF(C14&lt;=7,"Esta semana","Pendiente"))</f>
        <v/>
      </c>
    </row>
    <row r="15">
      <c r="A15" s="3" t="inlineStr">
        <is>
          <t>Julio 2026</t>
        </is>
      </c>
      <c r="B15" s="11">
        <f>INDEX(Cronograma!$A$10:$H$10,1,$B$6)</f>
        <v/>
      </c>
      <c r="C15" s="12">
        <f>B15-TODAY()</f>
        <v/>
      </c>
      <c r="D15" s="13">
        <f>IF(C15&lt;0,"Vencido",IF(C15&lt;=7,"Esta semana","Pendiente"))</f>
        <v/>
      </c>
    </row>
    <row r="16">
      <c r="A16" s="3" t="inlineStr">
        <is>
          <t>Agosto 2026</t>
        </is>
      </c>
      <c r="B16" s="11">
        <f>INDEX(Cronograma!$A$11:$H$11,1,$B$6)</f>
        <v/>
      </c>
      <c r="C16" s="12">
        <f>B16-TODAY()</f>
        <v/>
      </c>
      <c r="D16" s="13">
        <f>IF(C16&lt;0,"Vencido",IF(C16&lt;=7,"Esta semana","Pendiente"))</f>
        <v/>
      </c>
    </row>
    <row r="17">
      <c r="A17" s="3" t="inlineStr">
        <is>
          <t>Septiembre 2026</t>
        </is>
      </c>
      <c r="B17" s="11">
        <f>INDEX(Cronograma!$A$12:$H$12,1,$B$6)</f>
        <v/>
      </c>
      <c r="C17" s="12">
        <f>B17-TODAY()</f>
        <v/>
      </c>
      <c r="D17" s="13">
        <f>IF(C17&lt;0,"Vencido",IF(C17&lt;=7,"Esta semana","Pendiente"))</f>
        <v/>
      </c>
    </row>
    <row r="18">
      <c r="A18" s="3" t="inlineStr">
        <is>
          <t>Octubre 2026</t>
        </is>
      </c>
      <c r="B18" s="11">
        <f>INDEX(Cronograma!$A$13:$H$13,1,$B$6)</f>
        <v/>
      </c>
      <c r="C18" s="12">
        <f>B18-TODAY()</f>
        <v/>
      </c>
      <c r="D18" s="13">
        <f>IF(C18&lt;0,"Vencido",IF(C18&lt;=7,"Esta semana","Pendiente"))</f>
        <v/>
      </c>
    </row>
    <row r="19">
      <c r="A19" s="3" t="inlineStr">
        <is>
          <t>Noviembre 2026</t>
        </is>
      </c>
      <c r="B19" s="11">
        <f>INDEX(Cronograma!$A$14:$H$14,1,$B$6)</f>
        <v/>
      </c>
      <c r="C19" s="12">
        <f>B19-TODAY()</f>
        <v/>
      </c>
      <c r="D19" s="13">
        <f>IF(C19&lt;0,"Vencido",IF(C19&lt;=7,"Esta semana","Pendiente"))</f>
        <v/>
      </c>
    </row>
    <row r="20">
      <c r="A20" s="3" t="inlineStr">
        <is>
          <t>Diciembre 2026</t>
        </is>
      </c>
      <c r="B20" s="11">
        <f>INDEX(Cronograma!$A$15:$H$15,1,$B$6)</f>
        <v/>
      </c>
      <c r="C20" s="12">
        <f>B20-TODAY()</f>
        <v/>
      </c>
      <c r="D20" s="13">
        <f>IF(C20&lt;0,"Vencido",IF(C20&lt;=7,"Esta semana","Pendiente"))</f>
        <v/>
      </c>
    </row>
  </sheetData>
  <conditionalFormatting sqref="D9:D20">
    <cfRule type="cellIs" priority="1" operator="equal" dxfId="0">
      <formula>"Esta semana"</formula>
    </cfRule>
    <cfRule type="cellIs" priority="2" operator="equal" dxfId="1">
      <formula>"Vencido"</formula>
    </cfRule>
  </conditionalFormatting>
  <dataValidations count="2">
    <dataValidation sqref="B4" showDropDown="0" showInputMessage="0" showErrorMessage="1" allowBlank="0" error="Escribe un número del 0 al 9." type="whole" operator="between">
      <formula1>0</formula1>
      <formula2>9</formula2>
    </dataValidation>
    <dataValidation sqref="B5" showDropDown="0" showInputMessage="0" showErrorMessage="1" allowBlank="1" errorTitle="Valor no válido" error="Elige una opción de la lista." type="list">
      <formula1>"Sí,No"</formula1>
    </dataValidation>
  </dataValidations>
  <hyperlinks>
    <hyperlink xmlns:r="http://schemas.openxmlformats.org/officeDocument/2006/relationships" ref="F7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6" customWidth="1" min="8" max="8"/>
  </cols>
  <sheetData>
    <row r="1">
      <c r="A1" s="1" t="inlineStr">
        <is>
          <t>Cronograma oficial de vencimientos 2026</t>
        </is>
      </c>
    </row>
    <row r="2">
      <c r="A2" s="2" t="inlineStr">
        <is>
          <t>Fuente: sunat.gob.pe · Último dígito del RUC.</t>
        </is>
      </c>
    </row>
    <row r="3" ht="32" customHeight="1">
      <c r="A3" s="9" t="inlineStr">
        <is>
          <t>Periodo</t>
        </is>
      </c>
      <c r="B3" s="9" t="inlineStr">
        <is>
          <t>0</t>
        </is>
      </c>
      <c r="C3" s="9" t="inlineStr">
        <is>
          <t>1</t>
        </is>
      </c>
      <c r="D3" s="9" t="inlineStr">
        <is>
          <t>2 y 3</t>
        </is>
      </c>
      <c r="E3" s="9" t="inlineStr">
        <is>
          <t>4 y 5</t>
        </is>
      </c>
      <c r="F3" s="9" t="inlineStr">
        <is>
          <t>6 y 7</t>
        </is>
      </c>
      <c r="G3" s="9" t="inlineStr">
        <is>
          <t>8 y 9</t>
        </is>
      </c>
      <c r="H3" s="9" t="inlineStr">
        <is>
          <t>Buenos contrib. / UESP</t>
        </is>
      </c>
    </row>
    <row r="4">
      <c r="A4" s="3" t="inlineStr">
        <is>
          <t>Enero 2026</t>
        </is>
      </c>
      <c r="B4" s="14" t="n">
        <v>46069</v>
      </c>
      <c r="C4" s="14" t="n">
        <v>46070</v>
      </c>
      <c r="D4" s="14" t="n">
        <v>46071</v>
      </c>
      <c r="E4" s="14" t="n">
        <v>46072</v>
      </c>
      <c r="F4" s="14" t="n">
        <v>46073</v>
      </c>
      <c r="G4" s="14" t="n">
        <v>46076</v>
      </c>
      <c r="H4" s="14" t="n">
        <v>46077</v>
      </c>
    </row>
    <row r="5">
      <c r="A5" s="3" t="inlineStr">
        <is>
          <t>Febrero 2026</t>
        </is>
      </c>
      <c r="B5" s="14" t="n">
        <v>46097</v>
      </c>
      <c r="C5" s="14" t="n">
        <v>46098</v>
      </c>
      <c r="D5" s="14" t="n">
        <v>46099</v>
      </c>
      <c r="E5" s="14" t="n">
        <v>46100</v>
      </c>
      <c r="F5" s="14" t="n">
        <v>46101</v>
      </c>
      <c r="G5" s="14" t="n">
        <v>46104</v>
      </c>
      <c r="H5" s="14" t="n">
        <v>46105</v>
      </c>
    </row>
    <row r="6">
      <c r="A6" s="3" t="inlineStr">
        <is>
          <t>Marzo 2026</t>
        </is>
      </c>
      <c r="B6" s="14" t="n">
        <v>46129</v>
      </c>
      <c r="C6" s="14" t="n">
        <v>46132</v>
      </c>
      <c r="D6" s="14" t="n">
        <v>46133</v>
      </c>
      <c r="E6" s="14" t="n">
        <v>46134</v>
      </c>
      <c r="F6" s="14" t="n">
        <v>46135</v>
      </c>
      <c r="G6" s="14" t="n">
        <v>46136</v>
      </c>
      <c r="H6" s="14" t="n">
        <v>46139</v>
      </c>
    </row>
    <row r="7">
      <c r="A7" s="3" t="inlineStr">
        <is>
          <t>Abril 2026</t>
        </is>
      </c>
      <c r="B7" s="14" t="n">
        <v>46160</v>
      </c>
      <c r="C7" s="14" t="n">
        <v>46161</v>
      </c>
      <c r="D7" s="14" t="n">
        <v>46162</v>
      </c>
      <c r="E7" s="14" t="n">
        <v>46163</v>
      </c>
      <c r="F7" s="14" t="n">
        <v>46164</v>
      </c>
      <c r="G7" s="14" t="n">
        <v>46167</v>
      </c>
      <c r="H7" s="14" t="n">
        <v>46168</v>
      </c>
    </row>
    <row r="8">
      <c r="A8" s="3" t="inlineStr">
        <is>
          <t>Mayo 2026</t>
        </is>
      </c>
      <c r="B8" s="14" t="n">
        <v>46188</v>
      </c>
      <c r="C8" s="14" t="n">
        <v>46189</v>
      </c>
      <c r="D8" s="14" t="n">
        <v>46190</v>
      </c>
      <c r="E8" s="14" t="n">
        <v>46191</v>
      </c>
      <c r="F8" s="14" t="n">
        <v>46192</v>
      </c>
      <c r="G8" s="14" t="n">
        <v>46195</v>
      </c>
      <c r="H8" s="14" t="n">
        <v>46196</v>
      </c>
    </row>
    <row r="9">
      <c r="A9" s="3" t="inlineStr">
        <is>
          <t>Junio 2026</t>
        </is>
      </c>
      <c r="B9" s="14" t="n">
        <v>46218</v>
      </c>
      <c r="C9" s="14" t="n">
        <v>46219</v>
      </c>
      <c r="D9" s="14" t="n">
        <v>46220</v>
      </c>
      <c r="E9" s="14" t="n">
        <v>46223</v>
      </c>
      <c r="F9" s="14" t="n">
        <v>46224</v>
      </c>
      <c r="G9" s="14" t="n">
        <v>46225</v>
      </c>
      <c r="H9" s="14" t="n">
        <v>46227</v>
      </c>
    </row>
    <row r="10">
      <c r="A10" s="3" t="inlineStr">
        <is>
          <t>Julio 2026</t>
        </is>
      </c>
      <c r="B10" s="14" t="n">
        <v>46252</v>
      </c>
      <c r="C10" s="14" t="n">
        <v>46253</v>
      </c>
      <c r="D10" s="14" t="n">
        <v>46254</v>
      </c>
      <c r="E10" s="14" t="n">
        <v>46255</v>
      </c>
      <c r="F10" s="14" t="n">
        <v>46258</v>
      </c>
      <c r="G10" s="14" t="n">
        <v>46259</v>
      </c>
      <c r="H10" s="14" t="n">
        <v>46260</v>
      </c>
    </row>
    <row r="11">
      <c r="A11" s="3" t="inlineStr">
        <is>
          <t>Agosto 2026</t>
        </is>
      </c>
      <c r="B11" s="14" t="n">
        <v>46280</v>
      </c>
      <c r="C11" s="14" t="n">
        <v>46281</v>
      </c>
      <c r="D11" s="14" t="n">
        <v>46282</v>
      </c>
      <c r="E11" s="14" t="n">
        <v>46283</v>
      </c>
      <c r="F11" s="14" t="n">
        <v>46286</v>
      </c>
      <c r="G11" s="14" t="n">
        <v>46287</v>
      </c>
      <c r="H11" s="14" t="n">
        <v>46288</v>
      </c>
    </row>
    <row r="12">
      <c r="A12" s="3" t="inlineStr">
        <is>
          <t>Septiembre 2026</t>
        </is>
      </c>
      <c r="B12" s="14" t="n">
        <v>46311</v>
      </c>
      <c r="C12" s="14" t="n">
        <v>46314</v>
      </c>
      <c r="D12" s="14" t="n">
        <v>46315</v>
      </c>
      <c r="E12" s="14" t="n">
        <v>46316</v>
      </c>
      <c r="F12" s="14" t="n">
        <v>46317</v>
      </c>
      <c r="G12" s="14" t="n">
        <v>46318</v>
      </c>
      <c r="H12" s="14" t="n">
        <v>46321</v>
      </c>
    </row>
    <row r="13">
      <c r="A13" s="3" t="inlineStr">
        <is>
          <t>Octubre 2026</t>
        </is>
      </c>
      <c r="B13" s="14" t="n">
        <v>46342</v>
      </c>
      <c r="C13" s="14" t="n">
        <v>46343</v>
      </c>
      <c r="D13" s="14" t="n">
        <v>46344</v>
      </c>
      <c r="E13" s="14" t="n">
        <v>46345</v>
      </c>
      <c r="F13" s="14" t="n">
        <v>46346</v>
      </c>
      <c r="G13" s="14" t="n">
        <v>46349</v>
      </c>
      <c r="H13" s="14" t="n">
        <v>46350</v>
      </c>
    </row>
    <row r="14">
      <c r="A14" s="3" t="inlineStr">
        <is>
          <t>Noviembre 2026</t>
        </is>
      </c>
      <c r="B14" s="14" t="n">
        <v>46373</v>
      </c>
      <c r="C14" s="14" t="n">
        <v>46374</v>
      </c>
      <c r="D14" s="14" t="n">
        <v>46377</v>
      </c>
      <c r="E14" s="14" t="n">
        <v>46378</v>
      </c>
      <c r="F14" s="14" t="n">
        <v>46379</v>
      </c>
      <c r="G14" s="14" t="n">
        <v>46380</v>
      </c>
      <c r="H14" s="14" t="n">
        <v>46384</v>
      </c>
    </row>
    <row r="15">
      <c r="A15" s="3" t="inlineStr">
        <is>
          <t>Diciembre 2026</t>
        </is>
      </c>
      <c r="B15" s="14" t="n">
        <v>46405</v>
      </c>
      <c r="C15" s="14" t="n">
        <v>46406</v>
      </c>
      <c r="D15" s="14" t="n">
        <v>46407</v>
      </c>
      <c r="E15" s="14" t="n">
        <v>46408</v>
      </c>
      <c r="F15" s="14" t="n">
        <v>46409</v>
      </c>
      <c r="G15" s="14" t="n">
        <v>46412</v>
      </c>
      <c r="H15" s="14" t="n">
        <v>46413</v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misaico-calendario-tributario-2026.xlsx</dc:title>
  <dcterms:created xmlns:dcterms="http://purl.org/dc/terms/" xmlns:xsi="http://www.w3.org/2001/XMLSchema-instance" xsi:type="dcterms:W3CDTF">2026-10-04T06:24:46Z</dcterms:created>
  <dcterms:modified xmlns:dcterms="http://purl.org/dc/terms/" xmlns:xsi="http://www.w3.org/2001/XMLSchema-instance" xsi:type="dcterms:W3CDTF">2026-10-04T06:24:46Z</dcterms:modified>
</cp:coreProperties>
</file>