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Insumos" sheetId="2" state="visible" r:id="rId2"/>
    <sheet xmlns:r="http://schemas.openxmlformats.org/officeDocument/2006/relationships" name="Recetas" sheetId="3" state="visible" r:id="rId3"/>
    <sheet xmlns:r="http://schemas.openxmlformats.org/officeDocument/2006/relationships" name="Car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S/ &quot;#,##0.00;[Red]-&quot;S/ &quot;#,##0.00;&quot;-&quot;"/>
    <numFmt numFmtId="165" formatCode="#,##0.##;[Red]-#,##0.##;-"/>
    <numFmt numFmtId="166" formatCode="0.0%"/>
    <numFmt numFmtId="167" formatCode="&quot;S/ &quot;0.0000"/>
  </numFmts>
  <fonts count="14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color rgb="00444444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b val="1"/>
      <color rgb="00FFFFFF"/>
      <sz val="10"/>
    </font>
    <font>
      <name val="Arial"/>
      <i val="1"/>
      <color rgb="00666666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wrapText="1"/>
    </xf>
    <xf numFmtId="0" fontId="10" fillId="4" borderId="0" pivotButton="0" quotePrefix="0" xfId="0"/>
    <xf numFmtId="0" fontId="11" fillId="0" borderId="0" pivotButton="0" quotePrefix="0" xfId="0"/>
    <xf numFmtId="0" fontId="12" fillId="5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vertical="center"/>
    </xf>
    <xf numFmtId="165" fontId="7" fillId="2" borderId="1" applyAlignment="1" pivotButton="0" quotePrefix="0" xfId="0">
      <alignment vertical="center"/>
    </xf>
    <xf numFmtId="166" fontId="7" fillId="2" borderId="1" applyAlignment="1" pivotButton="0" quotePrefix="0" xfId="0">
      <alignment vertical="center"/>
    </xf>
    <xf numFmtId="167" fontId="7" fillId="3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166" fontId="6" fillId="2" borderId="1" applyAlignment="1" pivotButton="0" quotePrefix="0" xfId="0">
      <alignment vertical="center"/>
    </xf>
    <xf numFmtId="167" fontId="6" fillId="3" borderId="1" applyAlignment="1" pivotButton="0" quotePrefix="0" xfId="0">
      <alignment vertical="center"/>
    </xf>
    <xf numFmtId="0" fontId="13" fillId="0" borderId="0" pivotButton="0" quotePrefix="0" xfId="0"/>
    <xf numFmtId="164" fontId="7" fillId="3" borderId="1" applyAlignment="1" pivotButton="0" quotePrefix="0" xfId="0">
      <alignment vertical="center"/>
    </xf>
    <xf numFmtId="164" fontId="6" fillId="3" borderId="1" applyAlignment="1" pivotButton="0" quotePrefix="0" xfId="0">
      <alignment vertical="center"/>
    </xf>
    <xf numFmtId="0" fontId="5" fillId="2" borderId="1" applyAlignment="1" pivotButton="0" quotePrefix="0" xfId="0">
      <alignment vertical="center"/>
    </xf>
    <xf numFmtId="166" fontId="5" fillId="4" borderId="1" applyAlignment="1" pivotButton="0" quotePrefix="0" xfId="0">
      <alignment vertical="center"/>
    </xf>
    <xf numFmtId="0" fontId="9" fillId="0" borderId="0" pivotButton="0" quotePrefix="0" xfId="0"/>
    <xf numFmtId="166" fontId="7" fillId="3" borderId="1" applyAlignment="1" pivotButton="0" quotePrefix="0" xfId="0">
      <alignment vertical="center"/>
    </xf>
    <xf numFmtId="0" fontId="7" fillId="3" borderId="1" applyAlignment="1" pivotButton="0" quotePrefix="0" xfId="0">
      <alignment vertical="center"/>
    </xf>
    <xf numFmtId="166" fontId="6" fillId="3" borderId="1" applyAlignment="1" pivotButton="0" quotePrefix="0" xfId="0">
      <alignment vertical="center"/>
    </xf>
  </cellXfs>
  <cellStyles count="1">
    <cellStyle name="Normal" xfId="0" builtinId="0" hidden="0"/>
  </cellStyles>
  <dxfs count="3">
    <dxf>
      <fill>
        <patternFill patternType="solid">
          <fgColor rgb="00DCF2E4"/>
        </patternFill>
      </fill>
    </dxf>
    <dxf>
      <fill>
        <patternFill patternType="solid">
          <fgColor rgb="00FFF0C8"/>
        </patternFill>
      </fill>
    </dxf>
    <dxf>
      <fill>
        <patternFill patternType="solid">
          <fgColor rgb="00FB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Food cost y margen por plato</t>
        </is>
      </c>
    </row>
    <row r="4" ht="46" customHeight="1">
      <c r="B4" s="3" t="inlineStr">
        <is>
          <t>Calcula cuánto te cuesta cada plato según su receta y compáralo con tu precio de carta.</t>
        </is>
      </c>
    </row>
    <row r="6">
      <c r="B6" s="4" t="inlineStr">
        <is>
          <t>CÓMO USARLA</t>
        </is>
      </c>
    </row>
    <row r="7" ht="30" customHeight="1">
      <c r="B7" s="5" t="inlineStr">
        <is>
          <t>Paso 1</t>
        </is>
      </c>
      <c r="C7" s="6" t="inlineStr">
        <is>
          <t>En Insumos, registra cada insumo con su precio de compra, cuánto trae (en gramos, ml o unidades) y su merma.</t>
        </is>
      </c>
    </row>
    <row r="8" ht="30" customHeight="1">
      <c r="B8" s="5" t="inlineStr">
        <is>
          <t>Paso 2</t>
        </is>
      </c>
      <c r="C8" s="6" t="inlineStr">
        <is>
          <t>En Recetas, escribe para cada plato los insumos y la cantidad que usa (en la misma unidad). El costo se calcula solo.</t>
        </is>
      </c>
    </row>
    <row r="9" ht="30" customHeight="1">
      <c r="B9" s="5" t="inlineStr">
        <is>
          <t>Paso 3</t>
        </is>
      </c>
      <c r="C9" s="6" t="inlineStr">
        <is>
          <t>En Carta, escribe el nombre de cada plato (igual que en Recetas) y su precio de venta. Verás el costo, el food cost % y el margen.</t>
        </is>
      </c>
    </row>
    <row r="10" ht="30" customHeight="1">
      <c r="B10" s="5" t="inlineStr">
        <is>
          <t>Paso 4</t>
        </is>
      </c>
      <c r="C10" s="6" t="inlineStr">
        <is>
          <t>Revisa la tasa de impuesto en Carta: 18 % general; 10.5 % solo si tu restaurante MYPE cumple los requisitos de la tasa especial 2026.</t>
        </is>
      </c>
    </row>
    <row r="12">
      <c r="B12" s="4" t="inlineStr">
        <is>
          <t>LEYENDA</t>
        </is>
      </c>
    </row>
    <row r="13">
      <c r="B13" s="7" t="inlineStr">
        <is>
          <t>Celda blanca</t>
        </is>
      </c>
      <c r="C13" s="8" t="inlineStr">
        <is>
          <t>Escribe aquí tus datos.</t>
        </is>
      </c>
    </row>
    <row r="14">
      <c r="B14" s="9" t="inlineStr">
        <is>
          <t>Celda gris</t>
        </is>
      </c>
      <c r="C14" s="8" t="inlineStr">
        <is>
          <t>Se calcula sola con fórmulas. No la borres.</t>
        </is>
      </c>
    </row>
    <row r="15">
      <c r="B15" s="10" t="inlineStr">
        <is>
          <t>Fila en cursiva</t>
        </is>
      </c>
      <c r="C15" s="8" t="inlineStr">
        <is>
          <t>Ejemplo para guiarte. Reemplázala o bórrala.</t>
        </is>
      </c>
    </row>
    <row r="17" ht="30" customHeight="1">
      <c r="B17" s="11" t="inlineStr">
        <is>
          <t>Referencia común en restaurantes: un food cost entre 28 % y 35 % del precio sin impuestos. Úsalo como guía, no como regla.</t>
        </is>
      </c>
    </row>
    <row r="19" ht="28" customHeight="1">
      <c r="B19" s="12" t="inlineStr">
        <is>
          <t>Plantilla gratuita de uso libre para tu negocio. Las cifras de ejemplo son ilustrativas. No reemplaza tu contabilidad oficial ni la asesoría para tu caso.</t>
        </is>
      </c>
    </row>
    <row r="20">
      <c r="B20" s="13" t="inlineStr">
        <is>
          <t>Más recursos gratis: consultoramisaico.com/recursos  ·  WhatsApp: +51 932 233 426</t>
        </is>
      </c>
    </row>
  </sheetData>
  <mergeCells count="6">
    <mergeCell ref="B2:C2"/>
    <mergeCell ref="B3:C3"/>
    <mergeCell ref="B19:C19"/>
    <mergeCell ref="B20:C20"/>
    <mergeCell ref="B17:C17"/>
    <mergeCell ref="B4:C4"/>
  </mergeCells>
  <hyperlinks>
    <hyperlink xmlns:r="http://schemas.openxmlformats.org/officeDocument/2006/relationships" ref="B20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G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5" customWidth="1" min="3" max="3"/>
    <col width="16" customWidth="1" min="4" max="4"/>
    <col width="12" customWidth="1" min="5" max="5"/>
    <col width="10" customWidth="1" min="6" max="6"/>
    <col width="18" customWidth="1" min="7" max="7"/>
  </cols>
  <sheetData>
    <row r="1">
      <c r="A1" s="14" t="inlineStr">
        <is>
          <t>Insumos y precios de compra</t>
        </is>
      </c>
    </row>
    <row r="4" ht="32" customHeight="1">
      <c r="A4" s="15" t="inlineStr">
        <is>
          <t>Insumo</t>
        </is>
      </c>
      <c r="B4" s="15" t="inlineStr">
        <is>
          <t>Unidad de compra</t>
        </is>
      </c>
      <c r="C4" s="15" t="inlineStr">
        <is>
          <t>Precio de compra S/</t>
        </is>
      </c>
      <c r="D4" s="15" t="inlineStr">
        <is>
          <t>Cantidad que trae</t>
        </is>
      </c>
      <c r="E4" s="15" t="inlineStr">
        <is>
          <t>Unidad</t>
        </is>
      </c>
      <c r="F4" s="15" t="inlineStr">
        <is>
          <t>Merma %</t>
        </is>
      </c>
      <c r="G4" s="15" t="inlineStr">
        <is>
          <t>Costo por unidad útil S/</t>
        </is>
      </c>
    </row>
    <row r="5">
      <c r="A5" s="10" t="inlineStr">
        <is>
          <t>Pescado (filete)</t>
        </is>
      </c>
      <c r="B5" s="10" t="inlineStr">
        <is>
          <t>kg</t>
        </is>
      </c>
      <c r="C5" s="16" t="n">
        <v>32</v>
      </c>
      <c r="D5" s="17" t="n">
        <v>1000</v>
      </c>
      <c r="E5" s="10" t="inlineStr">
        <is>
          <t>g</t>
        </is>
      </c>
      <c r="F5" s="18" t="n">
        <v>0.1</v>
      </c>
      <c r="G5" s="19">
        <f>IF(OR(C5="",D5=""),"",C5/(D5*(1-F5)))</f>
        <v/>
      </c>
    </row>
    <row r="6">
      <c r="A6" s="10" t="inlineStr">
        <is>
          <t>Limón</t>
        </is>
      </c>
      <c r="B6" s="10" t="inlineStr">
        <is>
          <t>kg</t>
        </is>
      </c>
      <c r="C6" s="16" t="n">
        <v>6</v>
      </c>
      <c r="D6" s="17" t="n">
        <v>1000</v>
      </c>
      <c r="E6" s="10" t="inlineStr">
        <is>
          <t>g</t>
        </is>
      </c>
      <c r="F6" s="18" t="n">
        <v>0.5</v>
      </c>
      <c r="G6" s="19">
        <f>IF(OR(C6="",D6=""),"",C6/(D6*(1-F6)))</f>
        <v/>
      </c>
    </row>
    <row r="7">
      <c r="A7" s="10" t="inlineStr">
        <is>
          <t>Cebolla roja</t>
        </is>
      </c>
      <c r="B7" s="10" t="inlineStr">
        <is>
          <t>kg</t>
        </is>
      </c>
      <c r="C7" s="16" t="n">
        <v>3.5</v>
      </c>
      <c r="D7" s="17" t="n">
        <v>1000</v>
      </c>
      <c r="E7" s="10" t="inlineStr">
        <is>
          <t>g</t>
        </is>
      </c>
      <c r="F7" s="18" t="n">
        <v>0.1</v>
      </c>
      <c r="G7" s="19">
        <f>IF(OR(C7="",D7=""),"",C7/(D7*(1-F7)))</f>
        <v/>
      </c>
    </row>
    <row r="8">
      <c r="A8" s="10" t="inlineStr">
        <is>
          <t>Camote</t>
        </is>
      </c>
      <c r="B8" s="10" t="inlineStr">
        <is>
          <t>kg</t>
        </is>
      </c>
      <c r="C8" s="16" t="n">
        <v>2.5</v>
      </c>
      <c r="D8" s="17" t="n">
        <v>1000</v>
      </c>
      <c r="E8" s="10" t="inlineStr">
        <is>
          <t>g</t>
        </is>
      </c>
      <c r="F8" s="18" t="n">
        <v>0.15</v>
      </c>
      <c r="G8" s="19">
        <f>IF(OR(C8="",D8=""),"",C8/(D8*(1-F8)))</f>
        <v/>
      </c>
    </row>
    <row r="9">
      <c r="A9" s="10" t="inlineStr">
        <is>
          <t>Choclo</t>
        </is>
      </c>
      <c r="B9" s="10" t="inlineStr">
        <is>
          <t>unid</t>
        </is>
      </c>
      <c r="C9" s="16" t="n">
        <v>1.5</v>
      </c>
      <c r="D9" s="17" t="n">
        <v>1</v>
      </c>
      <c r="E9" s="10" t="inlineStr">
        <is>
          <t>unid</t>
        </is>
      </c>
      <c r="F9" s="18" t="n">
        <v>0</v>
      </c>
      <c r="G9" s="19">
        <f>IF(OR(C9="",D9=""),"",C9/(D9*(1-F9)))</f>
        <v/>
      </c>
    </row>
    <row r="10">
      <c r="A10" s="7" t="n"/>
      <c r="B10" s="7" t="n"/>
      <c r="C10" s="20" t="n"/>
      <c r="D10" s="21" t="n"/>
      <c r="E10" s="7" t="n"/>
      <c r="F10" s="22" t="n"/>
      <c r="G10" s="23">
        <f>IF(OR(C10="",D10=""),"",C10/(D10*(1-F10)))</f>
        <v/>
      </c>
    </row>
    <row r="11">
      <c r="A11" s="7" t="n"/>
      <c r="B11" s="7" t="n"/>
      <c r="C11" s="20" t="n"/>
      <c r="D11" s="21" t="n"/>
      <c r="E11" s="7" t="n"/>
      <c r="F11" s="22" t="n"/>
      <c r="G11" s="23">
        <f>IF(OR(C11="",D11=""),"",C11/(D11*(1-F11)))</f>
        <v/>
      </c>
    </row>
    <row r="12">
      <c r="A12" s="7" t="n"/>
      <c r="B12" s="7" t="n"/>
      <c r="C12" s="20" t="n"/>
      <c r="D12" s="21" t="n"/>
      <c r="E12" s="7" t="n"/>
      <c r="F12" s="22" t="n"/>
      <c r="G12" s="23">
        <f>IF(OR(C12="",D12=""),"",C12/(D12*(1-F12)))</f>
        <v/>
      </c>
    </row>
    <row r="13">
      <c r="A13" s="7" t="n"/>
      <c r="B13" s="7" t="n"/>
      <c r="C13" s="20" t="n"/>
      <c r="D13" s="21" t="n"/>
      <c r="E13" s="7" t="n"/>
      <c r="F13" s="22" t="n"/>
      <c r="G13" s="23">
        <f>IF(OR(C13="",D13=""),"",C13/(D13*(1-F13)))</f>
        <v/>
      </c>
    </row>
    <row r="14">
      <c r="A14" s="7" t="n"/>
      <c r="B14" s="7" t="n"/>
      <c r="C14" s="20" t="n"/>
      <c r="D14" s="21" t="n"/>
      <c r="E14" s="7" t="n"/>
      <c r="F14" s="22" t="n"/>
      <c r="G14" s="23">
        <f>IF(OR(C14="",D14=""),"",C14/(D14*(1-F14)))</f>
        <v/>
      </c>
    </row>
    <row r="15">
      <c r="A15" s="7" t="n"/>
      <c r="B15" s="7" t="n"/>
      <c r="C15" s="20" t="n"/>
      <c r="D15" s="21" t="n"/>
      <c r="E15" s="7" t="n"/>
      <c r="F15" s="22" t="n"/>
      <c r="G15" s="23">
        <f>IF(OR(C15="",D15=""),"",C15/(D15*(1-F15)))</f>
        <v/>
      </c>
    </row>
    <row r="16">
      <c r="A16" s="7" t="n"/>
      <c r="B16" s="7" t="n"/>
      <c r="C16" s="20" t="n"/>
      <c r="D16" s="21" t="n"/>
      <c r="E16" s="7" t="n"/>
      <c r="F16" s="22" t="n"/>
      <c r="G16" s="23">
        <f>IF(OR(C16="",D16=""),"",C16/(D16*(1-F16)))</f>
        <v/>
      </c>
    </row>
    <row r="17">
      <c r="A17" s="7" t="n"/>
      <c r="B17" s="7" t="n"/>
      <c r="C17" s="20" t="n"/>
      <c r="D17" s="21" t="n"/>
      <c r="E17" s="7" t="n"/>
      <c r="F17" s="22" t="n"/>
      <c r="G17" s="23">
        <f>IF(OR(C17="",D17=""),"",C17/(D17*(1-F17)))</f>
        <v/>
      </c>
    </row>
    <row r="18">
      <c r="A18" s="7" t="n"/>
      <c r="B18" s="7" t="n"/>
      <c r="C18" s="20" t="n"/>
      <c r="D18" s="21" t="n"/>
      <c r="E18" s="7" t="n"/>
      <c r="F18" s="22" t="n"/>
      <c r="G18" s="23">
        <f>IF(OR(C18="",D18=""),"",C18/(D18*(1-F18)))</f>
        <v/>
      </c>
    </row>
    <row r="19">
      <c r="A19" s="7" t="n"/>
      <c r="B19" s="7" t="n"/>
      <c r="C19" s="20" t="n"/>
      <c r="D19" s="21" t="n"/>
      <c r="E19" s="7" t="n"/>
      <c r="F19" s="22" t="n"/>
      <c r="G19" s="23">
        <f>IF(OR(C19="",D19=""),"",C19/(D19*(1-F19)))</f>
        <v/>
      </c>
    </row>
    <row r="20">
      <c r="A20" s="7" t="n"/>
      <c r="B20" s="7" t="n"/>
      <c r="C20" s="20" t="n"/>
      <c r="D20" s="21" t="n"/>
      <c r="E20" s="7" t="n"/>
      <c r="F20" s="22" t="n"/>
      <c r="G20" s="23">
        <f>IF(OR(C20="",D20=""),"",C20/(D20*(1-F20)))</f>
        <v/>
      </c>
    </row>
    <row r="21">
      <c r="A21" s="7" t="n"/>
      <c r="B21" s="7" t="n"/>
      <c r="C21" s="20" t="n"/>
      <c r="D21" s="21" t="n"/>
      <c r="E21" s="7" t="n"/>
      <c r="F21" s="22" t="n"/>
      <c r="G21" s="23">
        <f>IF(OR(C21="",D21=""),"",C21/(D21*(1-F21)))</f>
        <v/>
      </c>
    </row>
    <row r="22">
      <c r="A22" s="7" t="n"/>
      <c r="B22" s="7" t="n"/>
      <c r="C22" s="20" t="n"/>
      <c r="D22" s="21" t="n"/>
      <c r="E22" s="7" t="n"/>
      <c r="F22" s="22" t="n"/>
      <c r="G22" s="23">
        <f>IF(OR(C22="",D22=""),"",C22/(D22*(1-F22)))</f>
        <v/>
      </c>
    </row>
    <row r="23">
      <c r="A23" s="7" t="n"/>
      <c r="B23" s="7" t="n"/>
      <c r="C23" s="20" t="n"/>
      <c r="D23" s="21" t="n"/>
      <c r="E23" s="7" t="n"/>
      <c r="F23" s="22" t="n"/>
      <c r="G23" s="23">
        <f>IF(OR(C23="",D23=""),"",C23/(D23*(1-F23)))</f>
        <v/>
      </c>
    </row>
    <row r="24">
      <c r="A24" s="7" t="n"/>
      <c r="B24" s="7" t="n"/>
      <c r="C24" s="20" t="n"/>
      <c r="D24" s="21" t="n"/>
      <c r="E24" s="7" t="n"/>
      <c r="F24" s="22" t="n"/>
      <c r="G24" s="23">
        <f>IF(OR(C24="",D24=""),"",C24/(D24*(1-F24)))</f>
        <v/>
      </c>
    </row>
    <row r="25">
      <c r="A25" s="7" t="n"/>
      <c r="B25" s="7" t="n"/>
      <c r="C25" s="20" t="n"/>
      <c r="D25" s="21" t="n"/>
      <c r="E25" s="7" t="n"/>
      <c r="F25" s="22" t="n"/>
      <c r="G25" s="23">
        <f>IF(OR(C25="",D25=""),"",C25/(D25*(1-F25)))</f>
        <v/>
      </c>
    </row>
    <row r="26">
      <c r="A26" s="7" t="n"/>
      <c r="B26" s="7" t="n"/>
      <c r="C26" s="20" t="n"/>
      <c r="D26" s="21" t="n"/>
      <c r="E26" s="7" t="n"/>
      <c r="F26" s="22" t="n"/>
      <c r="G26" s="23">
        <f>IF(OR(C26="",D26=""),"",C26/(D26*(1-F26)))</f>
        <v/>
      </c>
    </row>
    <row r="27">
      <c r="A27" s="7" t="n"/>
      <c r="B27" s="7" t="n"/>
      <c r="C27" s="20" t="n"/>
      <c r="D27" s="21" t="n"/>
      <c r="E27" s="7" t="n"/>
      <c r="F27" s="22" t="n"/>
      <c r="G27" s="23">
        <f>IF(OR(C27="",D27=""),"",C27/(D27*(1-F27)))</f>
        <v/>
      </c>
    </row>
    <row r="28">
      <c r="A28" s="7" t="n"/>
      <c r="B28" s="7" t="n"/>
      <c r="C28" s="20" t="n"/>
      <c r="D28" s="21" t="n"/>
      <c r="E28" s="7" t="n"/>
      <c r="F28" s="22" t="n"/>
      <c r="G28" s="23">
        <f>IF(OR(C28="",D28=""),"",C28/(D28*(1-F28)))</f>
        <v/>
      </c>
    </row>
    <row r="29">
      <c r="A29" s="7" t="n"/>
      <c r="B29" s="7" t="n"/>
      <c r="C29" s="20" t="n"/>
      <c r="D29" s="21" t="n"/>
      <c r="E29" s="7" t="n"/>
      <c r="F29" s="22" t="n"/>
      <c r="G29" s="23">
        <f>IF(OR(C29="",D29=""),"",C29/(D29*(1-F29)))</f>
        <v/>
      </c>
    </row>
    <row r="30">
      <c r="A30" s="7" t="n"/>
      <c r="B30" s="7" t="n"/>
      <c r="C30" s="20" t="n"/>
      <c r="D30" s="21" t="n"/>
      <c r="E30" s="7" t="n"/>
      <c r="F30" s="22" t="n"/>
      <c r="G30" s="23">
        <f>IF(OR(C30="",D30=""),"",C30/(D30*(1-F30)))</f>
        <v/>
      </c>
    </row>
    <row r="31">
      <c r="A31" s="7" t="n"/>
      <c r="B31" s="7" t="n"/>
      <c r="C31" s="20" t="n"/>
      <c r="D31" s="21" t="n"/>
      <c r="E31" s="7" t="n"/>
      <c r="F31" s="22" t="n"/>
      <c r="G31" s="23">
        <f>IF(OR(C31="",D31=""),"",C31/(D31*(1-F31)))</f>
        <v/>
      </c>
    </row>
    <row r="32">
      <c r="A32" s="7" t="n"/>
      <c r="B32" s="7" t="n"/>
      <c r="C32" s="20" t="n"/>
      <c r="D32" s="21" t="n"/>
      <c r="E32" s="7" t="n"/>
      <c r="F32" s="22" t="n"/>
      <c r="G32" s="23">
        <f>IF(OR(C32="",D32=""),"",C32/(D32*(1-F32)))</f>
        <v/>
      </c>
    </row>
    <row r="33">
      <c r="A33" s="7" t="n"/>
      <c r="B33" s="7" t="n"/>
      <c r="C33" s="20" t="n"/>
      <c r="D33" s="21" t="n"/>
      <c r="E33" s="7" t="n"/>
      <c r="F33" s="22" t="n"/>
      <c r="G33" s="23">
        <f>IF(OR(C33="",D33=""),"",C33/(D33*(1-F33)))</f>
        <v/>
      </c>
    </row>
    <row r="34">
      <c r="A34" s="7" t="n"/>
      <c r="B34" s="7" t="n"/>
      <c r="C34" s="20" t="n"/>
      <c r="D34" s="21" t="n"/>
      <c r="E34" s="7" t="n"/>
      <c r="F34" s="22" t="n"/>
      <c r="G34" s="23">
        <f>IF(OR(C34="",D34=""),"",C34/(D34*(1-F34)))</f>
        <v/>
      </c>
    </row>
    <row r="35">
      <c r="A35" s="7" t="n"/>
      <c r="B35" s="7" t="n"/>
      <c r="C35" s="20" t="n"/>
      <c r="D35" s="21" t="n"/>
      <c r="E35" s="7" t="n"/>
      <c r="F35" s="22" t="n"/>
      <c r="G35" s="23">
        <f>IF(OR(C35="",D35=""),"",C35/(D35*(1-F35)))</f>
        <v/>
      </c>
    </row>
    <row r="36">
      <c r="A36" s="7" t="n"/>
      <c r="B36" s="7" t="n"/>
      <c r="C36" s="20" t="n"/>
      <c r="D36" s="21" t="n"/>
      <c r="E36" s="7" t="n"/>
      <c r="F36" s="22" t="n"/>
      <c r="G36" s="23">
        <f>IF(OR(C36="",D36=""),"",C36/(D36*(1-F36)))</f>
        <v/>
      </c>
    </row>
    <row r="37">
      <c r="A37" s="7" t="n"/>
      <c r="B37" s="7" t="n"/>
      <c r="C37" s="20" t="n"/>
      <c r="D37" s="21" t="n"/>
      <c r="E37" s="7" t="n"/>
      <c r="F37" s="22" t="n"/>
      <c r="G37" s="23">
        <f>IF(OR(C37="",D37=""),"",C37/(D37*(1-F37)))</f>
        <v/>
      </c>
    </row>
    <row r="38">
      <c r="A38" s="7" t="n"/>
      <c r="B38" s="7" t="n"/>
      <c r="C38" s="20" t="n"/>
      <c r="D38" s="21" t="n"/>
      <c r="E38" s="7" t="n"/>
      <c r="F38" s="22" t="n"/>
      <c r="G38" s="23">
        <f>IF(OR(C38="",D38=""),"",C38/(D38*(1-F38)))</f>
        <v/>
      </c>
    </row>
    <row r="39">
      <c r="A39" s="7" t="n"/>
      <c r="B39" s="7" t="n"/>
      <c r="C39" s="20" t="n"/>
      <c r="D39" s="21" t="n"/>
      <c r="E39" s="7" t="n"/>
      <c r="F39" s="22" t="n"/>
      <c r="G39" s="23">
        <f>IF(OR(C39="",D39=""),"",C39/(D39*(1-F39)))</f>
        <v/>
      </c>
    </row>
    <row r="40">
      <c r="A40" s="7" t="n"/>
      <c r="B40" s="7" t="n"/>
      <c r="C40" s="20" t="n"/>
      <c r="D40" s="21" t="n"/>
      <c r="E40" s="7" t="n"/>
      <c r="F40" s="22" t="n"/>
      <c r="G40" s="23">
        <f>IF(OR(C40="",D40=""),"",C40/(D40*(1-F40)))</f>
        <v/>
      </c>
    </row>
    <row r="41">
      <c r="A41" s="7" t="n"/>
      <c r="B41" s="7" t="n"/>
      <c r="C41" s="20" t="n"/>
      <c r="D41" s="21" t="n"/>
      <c r="E41" s="7" t="n"/>
      <c r="F41" s="22" t="n"/>
      <c r="G41" s="23">
        <f>IF(OR(C41="",D41=""),"",C41/(D41*(1-F41)))</f>
        <v/>
      </c>
    </row>
    <row r="42">
      <c r="A42" s="7" t="n"/>
      <c r="B42" s="7" t="n"/>
      <c r="C42" s="20" t="n"/>
      <c r="D42" s="21" t="n"/>
      <c r="E42" s="7" t="n"/>
      <c r="F42" s="22" t="n"/>
      <c r="G42" s="23">
        <f>IF(OR(C42="",D42=""),"",C42/(D42*(1-F42)))</f>
        <v/>
      </c>
    </row>
    <row r="43">
      <c r="A43" s="7" t="n"/>
      <c r="B43" s="7" t="n"/>
      <c r="C43" s="20" t="n"/>
      <c r="D43" s="21" t="n"/>
      <c r="E43" s="7" t="n"/>
      <c r="F43" s="22" t="n"/>
      <c r="G43" s="23">
        <f>IF(OR(C43="",D43=""),"",C43/(D43*(1-F43)))</f>
        <v/>
      </c>
    </row>
    <row r="44">
      <c r="A44" s="7" t="n"/>
      <c r="B44" s="7" t="n"/>
      <c r="C44" s="20" t="n"/>
      <c r="D44" s="21" t="n"/>
      <c r="E44" s="7" t="n"/>
      <c r="F44" s="22" t="n"/>
      <c r="G44" s="23">
        <f>IF(OR(C44="",D44=""),"",C44/(D44*(1-F44)))</f>
        <v/>
      </c>
    </row>
    <row r="45">
      <c r="A45" s="7" t="n"/>
      <c r="B45" s="7" t="n"/>
      <c r="C45" s="20" t="n"/>
      <c r="D45" s="21" t="n"/>
      <c r="E45" s="7" t="n"/>
      <c r="F45" s="22" t="n"/>
      <c r="G45" s="23">
        <f>IF(OR(C45="",D45=""),"",C45/(D45*(1-F45)))</f>
        <v/>
      </c>
    </row>
    <row r="46">
      <c r="A46" s="7" t="n"/>
      <c r="B46" s="7" t="n"/>
      <c r="C46" s="20" t="n"/>
      <c r="D46" s="21" t="n"/>
      <c r="E46" s="7" t="n"/>
      <c r="F46" s="22" t="n"/>
      <c r="G46" s="23">
        <f>IF(OR(C46="",D46=""),"",C46/(D46*(1-F46)))</f>
        <v/>
      </c>
    </row>
    <row r="47">
      <c r="A47" s="7" t="n"/>
      <c r="B47" s="7" t="n"/>
      <c r="C47" s="20" t="n"/>
      <c r="D47" s="21" t="n"/>
      <c r="E47" s="7" t="n"/>
      <c r="F47" s="22" t="n"/>
      <c r="G47" s="23">
        <f>IF(OR(C47="",D47=""),"",C47/(D47*(1-F47)))</f>
        <v/>
      </c>
    </row>
    <row r="48">
      <c r="A48" s="7" t="n"/>
      <c r="B48" s="7" t="n"/>
      <c r="C48" s="20" t="n"/>
      <c r="D48" s="21" t="n"/>
      <c r="E48" s="7" t="n"/>
      <c r="F48" s="22" t="n"/>
      <c r="G48" s="23">
        <f>IF(OR(C48="",D48=""),"",C48/(D48*(1-F48)))</f>
        <v/>
      </c>
    </row>
    <row r="49">
      <c r="A49" s="7" t="n"/>
      <c r="B49" s="7" t="n"/>
      <c r="C49" s="20" t="n"/>
      <c r="D49" s="21" t="n"/>
      <c r="E49" s="7" t="n"/>
      <c r="F49" s="22" t="n"/>
      <c r="G49" s="23">
        <f>IF(OR(C49="",D49=""),"",C49/(D49*(1-F49)))</f>
        <v/>
      </c>
    </row>
    <row r="50">
      <c r="A50" s="7" t="n"/>
      <c r="B50" s="7" t="n"/>
      <c r="C50" s="20" t="n"/>
      <c r="D50" s="21" t="n"/>
      <c r="E50" s="7" t="n"/>
      <c r="F50" s="22" t="n"/>
      <c r="G50" s="23">
        <f>IF(OR(C50="",D50=""),"",C50/(D50*(1-F50)))</f>
        <v/>
      </c>
    </row>
    <row r="51">
      <c r="A51" s="7" t="n"/>
      <c r="B51" s="7" t="n"/>
      <c r="C51" s="20" t="n"/>
      <c r="D51" s="21" t="n"/>
      <c r="E51" s="7" t="n"/>
      <c r="F51" s="22" t="n"/>
      <c r="G51" s="23">
        <f>IF(OR(C51="",D51=""),"",C51/(D51*(1-F51)))</f>
        <v/>
      </c>
    </row>
    <row r="52">
      <c r="A52" s="7" t="n"/>
      <c r="B52" s="7" t="n"/>
      <c r="C52" s="20" t="n"/>
      <c r="D52" s="21" t="n"/>
      <c r="E52" s="7" t="n"/>
      <c r="F52" s="22" t="n"/>
      <c r="G52" s="23">
        <f>IF(OR(C52="",D52=""),"",C52/(D52*(1-F52)))</f>
        <v/>
      </c>
    </row>
    <row r="53">
      <c r="A53" s="7" t="n"/>
      <c r="B53" s="7" t="n"/>
      <c r="C53" s="20" t="n"/>
      <c r="D53" s="21" t="n"/>
      <c r="E53" s="7" t="n"/>
      <c r="F53" s="22" t="n"/>
      <c r="G53" s="23">
        <f>IF(OR(C53="",D53=""),"",C53/(D53*(1-F53)))</f>
        <v/>
      </c>
    </row>
    <row r="54">
      <c r="A54" s="7" t="n"/>
      <c r="B54" s="7" t="n"/>
      <c r="C54" s="20" t="n"/>
      <c r="D54" s="21" t="n"/>
      <c r="E54" s="7" t="n"/>
      <c r="F54" s="22" t="n"/>
      <c r="G54" s="23">
        <f>IF(OR(C54="",D54=""),"",C54/(D54*(1-F54)))</f>
        <v/>
      </c>
    </row>
    <row r="55">
      <c r="A55" s="7" t="n"/>
      <c r="B55" s="7" t="n"/>
      <c r="C55" s="20" t="n"/>
      <c r="D55" s="21" t="n"/>
      <c r="E55" s="7" t="n"/>
      <c r="F55" s="22" t="n"/>
      <c r="G55" s="23">
        <f>IF(OR(C55="",D55=""),"",C55/(D55*(1-F55)))</f>
        <v/>
      </c>
    </row>
    <row r="56">
      <c r="A56" s="7" t="n"/>
      <c r="B56" s="7" t="n"/>
      <c r="C56" s="20" t="n"/>
      <c r="D56" s="21" t="n"/>
      <c r="E56" s="7" t="n"/>
      <c r="F56" s="22" t="n"/>
      <c r="G56" s="23">
        <f>IF(OR(C56="",D56=""),"",C56/(D56*(1-F56)))</f>
        <v/>
      </c>
    </row>
    <row r="57">
      <c r="A57" s="7" t="n"/>
      <c r="B57" s="7" t="n"/>
      <c r="C57" s="20" t="n"/>
      <c r="D57" s="21" t="n"/>
      <c r="E57" s="7" t="n"/>
      <c r="F57" s="22" t="n"/>
      <c r="G57" s="23">
        <f>IF(OR(C57="",D57=""),"",C57/(D57*(1-F57)))</f>
        <v/>
      </c>
    </row>
    <row r="58">
      <c r="A58" s="7" t="n"/>
      <c r="B58" s="7" t="n"/>
      <c r="C58" s="20" t="n"/>
      <c r="D58" s="21" t="n"/>
      <c r="E58" s="7" t="n"/>
      <c r="F58" s="22" t="n"/>
      <c r="G58" s="23">
        <f>IF(OR(C58="",D58=""),"",C58/(D58*(1-F58)))</f>
        <v/>
      </c>
    </row>
    <row r="59">
      <c r="A59" s="7" t="n"/>
      <c r="B59" s="7" t="n"/>
      <c r="C59" s="20" t="n"/>
      <c r="D59" s="21" t="n"/>
      <c r="E59" s="7" t="n"/>
      <c r="F59" s="22" t="n"/>
      <c r="G59" s="23">
        <f>IF(OR(C59="",D59=""),"",C59/(D59*(1-F59)))</f>
        <v/>
      </c>
    </row>
    <row r="60">
      <c r="A60" s="7" t="n"/>
      <c r="B60" s="7" t="n"/>
      <c r="C60" s="20" t="n"/>
      <c r="D60" s="21" t="n"/>
      <c r="E60" s="7" t="n"/>
      <c r="F60" s="22" t="n"/>
      <c r="G60" s="23">
        <f>IF(OR(C60="",D60=""),"",C60/(D60*(1-F60)))</f>
        <v/>
      </c>
    </row>
    <row r="61">
      <c r="A61" s="7" t="n"/>
      <c r="B61" s="7" t="n"/>
      <c r="C61" s="20" t="n"/>
      <c r="D61" s="21" t="n"/>
      <c r="E61" s="7" t="n"/>
      <c r="F61" s="22" t="n"/>
      <c r="G61" s="23">
        <f>IF(OR(C61="",D61=""),"",C61/(D61*(1-F61)))</f>
        <v/>
      </c>
    </row>
    <row r="62">
      <c r="A62" s="7" t="n"/>
      <c r="B62" s="7" t="n"/>
      <c r="C62" s="20" t="n"/>
      <c r="D62" s="21" t="n"/>
      <c r="E62" s="7" t="n"/>
      <c r="F62" s="22" t="n"/>
      <c r="G62" s="23">
        <f>IF(OR(C62="",D62=""),"",C62/(D62*(1-F62)))</f>
        <v/>
      </c>
    </row>
    <row r="63">
      <c r="A63" s="7" t="n"/>
      <c r="B63" s="7" t="n"/>
      <c r="C63" s="20" t="n"/>
      <c r="D63" s="21" t="n"/>
      <c r="E63" s="7" t="n"/>
      <c r="F63" s="22" t="n"/>
      <c r="G63" s="23">
        <f>IF(OR(C63="",D63=""),"",C63/(D63*(1-F63)))</f>
        <v/>
      </c>
    </row>
    <row r="64">
      <c r="A64" s="7" t="n"/>
      <c r="B64" s="7" t="n"/>
      <c r="C64" s="20" t="n"/>
      <c r="D64" s="21" t="n"/>
      <c r="E64" s="7" t="n"/>
      <c r="F64" s="22" t="n"/>
      <c r="G64" s="23">
        <f>IF(OR(C64="",D64=""),"",C64/(D64*(1-F64)))</f>
        <v/>
      </c>
    </row>
    <row r="65">
      <c r="A65" s="7" t="n"/>
      <c r="B65" s="7" t="n"/>
      <c r="C65" s="20" t="n"/>
      <c r="D65" s="21" t="n"/>
      <c r="E65" s="7" t="n"/>
      <c r="F65" s="22" t="n"/>
      <c r="G65" s="23">
        <f>IF(OR(C65="",D65=""),"",C65/(D65*(1-F65)))</f>
        <v/>
      </c>
    </row>
    <row r="66">
      <c r="A66" s="7" t="n"/>
      <c r="B66" s="7" t="n"/>
      <c r="C66" s="20" t="n"/>
      <c r="D66" s="21" t="n"/>
      <c r="E66" s="7" t="n"/>
      <c r="F66" s="22" t="n"/>
      <c r="G66" s="23">
        <f>IF(OR(C66="",D66=""),"",C66/(D66*(1-F66)))</f>
        <v/>
      </c>
    </row>
    <row r="67">
      <c r="A67" s="7" t="n"/>
      <c r="B67" s="7" t="n"/>
      <c r="C67" s="20" t="n"/>
      <c r="D67" s="21" t="n"/>
      <c r="E67" s="7" t="n"/>
      <c r="F67" s="22" t="n"/>
      <c r="G67" s="23">
        <f>IF(OR(C67="",D67=""),"",C67/(D67*(1-F67)))</f>
        <v/>
      </c>
    </row>
    <row r="68">
      <c r="A68" s="7" t="n"/>
      <c r="B68" s="7" t="n"/>
      <c r="C68" s="20" t="n"/>
      <c r="D68" s="21" t="n"/>
      <c r="E68" s="7" t="n"/>
      <c r="F68" s="22" t="n"/>
      <c r="G68" s="23">
        <f>IF(OR(C68="",D68=""),"",C68/(D68*(1-F68)))</f>
        <v/>
      </c>
    </row>
    <row r="69">
      <c r="A69" s="7" t="n"/>
      <c r="B69" s="7" t="n"/>
      <c r="C69" s="20" t="n"/>
      <c r="D69" s="21" t="n"/>
      <c r="E69" s="7" t="n"/>
      <c r="F69" s="22" t="n"/>
      <c r="G69" s="23">
        <f>IF(OR(C69="",D69=""),"",C69/(D69*(1-F69)))</f>
        <v/>
      </c>
    </row>
    <row r="70">
      <c r="A70" s="7" t="n"/>
      <c r="B70" s="7" t="n"/>
      <c r="C70" s="20" t="n"/>
      <c r="D70" s="21" t="n"/>
      <c r="E70" s="7" t="n"/>
      <c r="F70" s="22" t="n"/>
      <c r="G70" s="23">
        <f>IF(OR(C70="",D70=""),"",C70/(D70*(1-F70)))</f>
        <v/>
      </c>
    </row>
    <row r="71">
      <c r="A71" s="7" t="n"/>
      <c r="B71" s="7" t="n"/>
      <c r="C71" s="20" t="n"/>
      <c r="D71" s="21" t="n"/>
      <c r="E71" s="7" t="n"/>
      <c r="F71" s="22" t="n"/>
      <c r="G71" s="23">
        <f>IF(OR(C71="",D71=""),"",C71/(D71*(1-F71)))</f>
        <v/>
      </c>
    </row>
    <row r="72">
      <c r="A72" s="7" t="n"/>
      <c r="B72" s="7" t="n"/>
      <c r="C72" s="20" t="n"/>
      <c r="D72" s="21" t="n"/>
      <c r="E72" s="7" t="n"/>
      <c r="F72" s="22" t="n"/>
      <c r="G72" s="23">
        <f>IF(OR(C72="",D72=""),"",C72/(D72*(1-F72)))</f>
        <v/>
      </c>
    </row>
    <row r="73">
      <c r="A73" s="7" t="n"/>
      <c r="B73" s="7" t="n"/>
      <c r="C73" s="20" t="n"/>
      <c r="D73" s="21" t="n"/>
      <c r="E73" s="7" t="n"/>
      <c r="F73" s="22" t="n"/>
      <c r="G73" s="23">
        <f>IF(OR(C73="",D73=""),"",C73/(D73*(1-F73)))</f>
        <v/>
      </c>
    </row>
    <row r="74">
      <c r="A74" s="7" t="n"/>
      <c r="B74" s="7" t="n"/>
      <c r="C74" s="20" t="n"/>
      <c r="D74" s="21" t="n"/>
      <c r="E74" s="7" t="n"/>
      <c r="F74" s="22" t="n"/>
      <c r="G74" s="23">
        <f>IF(OR(C74="",D74=""),"",C74/(D74*(1-F74)))</f>
        <v/>
      </c>
    </row>
    <row r="75">
      <c r="A75" s="7" t="n"/>
      <c r="B75" s="7" t="n"/>
      <c r="C75" s="20" t="n"/>
      <c r="D75" s="21" t="n"/>
      <c r="E75" s="7" t="n"/>
      <c r="F75" s="22" t="n"/>
      <c r="G75" s="23">
        <f>IF(OR(C75="",D75=""),"",C75/(D75*(1-F75)))</f>
        <v/>
      </c>
    </row>
    <row r="76">
      <c r="A76" s="7" t="n"/>
      <c r="B76" s="7" t="n"/>
      <c r="C76" s="20" t="n"/>
      <c r="D76" s="21" t="n"/>
      <c r="E76" s="7" t="n"/>
      <c r="F76" s="22" t="n"/>
      <c r="G76" s="23">
        <f>IF(OR(C76="",D76=""),"",C76/(D76*(1-F76)))</f>
        <v/>
      </c>
    </row>
    <row r="77">
      <c r="A77" s="7" t="n"/>
      <c r="B77" s="7" t="n"/>
      <c r="C77" s="20" t="n"/>
      <c r="D77" s="21" t="n"/>
      <c r="E77" s="7" t="n"/>
      <c r="F77" s="22" t="n"/>
      <c r="G77" s="23">
        <f>IF(OR(C77="",D77=""),"",C77/(D77*(1-F77)))</f>
        <v/>
      </c>
    </row>
    <row r="78">
      <c r="A78" s="7" t="n"/>
      <c r="B78" s="7" t="n"/>
      <c r="C78" s="20" t="n"/>
      <c r="D78" s="21" t="n"/>
      <c r="E78" s="7" t="n"/>
      <c r="F78" s="22" t="n"/>
      <c r="G78" s="23">
        <f>IF(OR(C78="",D78=""),"",C78/(D78*(1-F78)))</f>
        <v/>
      </c>
    </row>
    <row r="79">
      <c r="A79" s="7" t="n"/>
      <c r="B79" s="7" t="n"/>
      <c r="C79" s="20" t="n"/>
      <c r="D79" s="21" t="n"/>
      <c r="E79" s="7" t="n"/>
      <c r="F79" s="22" t="n"/>
      <c r="G79" s="23">
        <f>IF(OR(C79="",D79=""),"",C79/(D79*(1-F79)))</f>
        <v/>
      </c>
    </row>
    <row r="80">
      <c r="A80" s="7" t="n"/>
      <c r="B80" s="7" t="n"/>
      <c r="C80" s="20" t="n"/>
      <c r="D80" s="21" t="n"/>
      <c r="E80" s="7" t="n"/>
      <c r="F80" s="22" t="n"/>
      <c r="G80" s="23">
        <f>IF(OR(C80="",D80=""),"",C80/(D80*(1-F80)))</f>
        <v/>
      </c>
    </row>
    <row r="81">
      <c r="A81" s="7" t="n"/>
      <c r="B81" s="7" t="n"/>
      <c r="C81" s="20" t="n"/>
      <c r="D81" s="21" t="n"/>
      <c r="E81" s="7" t="n"/>
      <c r="F81" s="22" t="n"/>
      <c r="G81" s="23">
        <f>IF(OR(C81="",D81=""),"",C81/(D81*(1-F81)))</f>
        <v/>
      </c>
    </row>
    <row r="82">
      <c r="A82" s="7" t="n"/>
      <c r="B82" s="7" t="n"/>
      <c r="C82" s="20" t="n"/>
      <c r="D82" s="21" t="n"/>
      <c r="E82" s="7" t="n"/>
      <c r="F82" s="22" t="n"/>
      <c r="G82" s="23">
        <f>IF(OR(C82="",D82=""),"",C82/(D82*(1-F82)))</f>
        <v/>
      </c>
    </row>
    <row r="83">
      <c r="A83" s="7" t="n"/>
      <c r="B83" s="7" t="n"/>
      <c r="C83" s="20" t="n"/>
      <c r="D83" s="21" t="n"/>
      <c r="E83" s="7" t="n"/>
      <c r="F83" s="22" t="n"/>
      <c r="G83" s="23">
        <f>IF(OR(C83="",D83=""),"",C83/(D83*(1-F83)))</f>
        <v/>
      </c>
    </row>
    <row r="84">
      <c r="A84" s="7" t="n"/>
      <c r="B84" s="7" t="n"/>
      <c r="C84" s="20" t="n"/>
      <c r="D84" s="21" t="n"/>
      <c r="E84" s="7" t="n"/>
      <c r="F84" s="22" t="n"/>
      <c r="G84" s="23">
        <f>IF(OR(C84="",D84=""),"",C84/(D84*(1-F84)))</f>
        <v/>
      </c>
    </row>
    <row r="85">
      <c r="A85" s="7" t="n"/>
      <c r="B85" s="7" t="n"/>
      <c r="C85" s="20" t="n"/>
      <c r="D85" s="21" t="n"/>
      <c r="E85" s="7" t="n"/>
      <c r="F85" s="22" t="n"/>
      <c r="G85" s="23">
        <f>IF(OR(C85="",D85=""),"",C85/(D85*(1-F85)))</f>
        <v/>
      </c>
    </row>
    <row r="86">
      <c r="A86" s="7" t="n"/>
      <c r="B86" s="7" t="n"/>
      <c r="C86" s="20" t="n"/>
      <c r="D86" s="21" t="n"/>
      <c r="E86" s="7" t="n"/>
      <c r="F86" s="22" t="n"/>
      <c r="G86" s="23">
        <f>IF(OR(C86="",D86=""),"",C86/(D86*(1-F86)))</f>
        <v/>
      </c>
    </row>
    <row r="87">
      <c r="A87" s="7" t="n"/>
      <c r="B87" s="7" t="n"/>
      <c r="C87" s="20" t="n"/>
      <c r="D87" s="21" t="n"/>
      <c r="E87" s="7" t="n"/>
      <c r="F87" s="22" t="n"/>
      <c r="G87" s="23">
        <f>IF(OR(C87="",D87=""),"",C87/(D87*(1-F87)))</f>
        <v/>
      </c>
    </row>
    <row r="88">
      <c r="A88" s="7" t="n"/>
      <c r="B88" s="7" t="n"/>
      <c r="C88" s="20" t="n"/>
      <c r="D88" s="21" t="n"/>
      <c r="E88" s="7" t="n"/>
      <c r="F88" s="22" t="n"/>
      <c r="G88" s="23">
        <f>IF(OR(C88="",D88=""),"",C88/(D88*(1-F88)))</f>
        <v/>
      </c>
    </row>
    <row r="89">
      <c r="A89" s="7" t="n"/>
      <c r="B89" s="7" t="n"/>
      <c r="C89" s="20" t="n"/>
      <c r="D89" s="21" t="n"/>
      <c r="E89" s="7" t="n"/>
      <c r="F89" s="22" t="n"/>
      <c r="G89" s="23">
        <f>IF(OR(C89="",D89=""),"",C89/(D89*(1-F89)))</f>
        <v/>
      </c>
    </row>
    <row r="90">
      <c r="A90" s="7" t="n"/>
      <c r="B90" s="7" t="n"/>
      <c r="C90" s="20" t="n"/>
      <c r="D90" s="21" t="n"/>
      <c r="E90" s="7" t="n"/>
      <c r="F90" s="22" t="n"/>
      <c r="G90" s="23">
        <f>IF(OR(C90="",D90=""),"",C90/(D90*(1-F90)))</f>
        <v/>
      </c>
    </row>
    <row r="91">
      <c r="A91" s="7" t="n"/>
      <c r="B91" s="7" t="n"/>
      <c r="C91" s="20" t="n"/>
      <c r="D91" s="21" t="n"/>
      <c r="E91" s="7" t="n"/>
      <c r="F91" s="22" t="n"/>
      <c r="G91" s="23">
        <f>IF(OR(C91="",D91=""),"",C91/(D91*(1-F91)))</f>
        <v/>
      </c>
    </row>
    <row r="92">
      <c r="A92" s="7" t="n"/>
      <c r="B92" s="7" t="n"/>
      <c r="C92" s="20" t="n"/>
      <c r="D92" s="21" t="n"/>
      <c r="E92" s="7" t="n"/>
      <c r="F92" s="22" t="n"/>
      <c r="G92" s="23">
        <f>IF(OR(C92="",D92=""),"",C92/(D92*(1-F92)))</f>
        <v/>
      </c>
    </row>
    <row r="93">
      <c r="A93" s="7" t="n"/>
      <c r="B93" s="7" t="n"/>
      <c r="C93" s="20" t="n"/>
      <c r="D93" s="21" t="n"/>
      <c r="E93" s="7" t="n"/>
      <c r="F93" s="22" t="n"/>
      <c r="G93" s="23">
        <f>IF(OR(C93="",D93=""),"",C93/(D93*(1-F93)))</f>
        <v/>
      </c>
    </row>
    <row r="94">
      <c r="A94" s="7" t="n"/>
      <c r="B94" s="7" t="n"/>
      <c r="C94" s="20" t="n"/>
      <c r="D94" s="21" t="n"/>
      <c r="E94" s="7" t="n"/>
      <c r="F94" s="22" t="n"/>
      <c r="G94" s="23">
        <f>IF(OR(C94="",D94=""),"",C94/(D94*(1-F94)))</f>
        <v/>
      </c>
    </row>
    <row r="95">
      <c r="A95" s="7" t="n"/>
      <c r="B95" s="7" t="n"/>
      <c r="C95" s="20" t="n"/>
      <c r="D95" s="21" t="n"/>
      <c r="E95" s="7" t="n"/>
      <c r="F95" s="22" t="n"/>
      <c r="G95" s="23">
        <f>IF(OR(C95="",D95=""),"",C95/(D95*(1-F95)))</f>
        <v/>
      </c>
    </row>
    <row r="96">
      <c r="A96" s="7" t="n"/>
      <c r="B96" s="7" t="n"/>
      <c r="C96" s="20" t="n"/>
      <c r="D96" s="21" t="n"/>
      <c r="E96" s="7" t="n"/>
      <c r="F96" s="22" t="n"/>
      <c r="G96" s="23">
        <f>IF(OR(C96="",D96=""),"",C96/(D96*(1-F96)))</f>
        <v/>
      </c>
    </row>
    <row r="97">
      <c r="A97" s="7" t="n"/>
      <c r="B97" s="7" t="n"/>
      <c r="C97" s="20" t="n"/>
      <c r="D97" s="21" t="n"/>
      <c r="E97" s="7" t="n"/>
      <c r="F97" s="22" t="n"/>
      <c r="G97" s="23">
        <f>IF(OR(C97="",D97=""),"",C97/(D97*(1-F97)))</f>
        <v/>
      </c>
    </row>
    <row r="98">
      <c r="A98" s="7" t="n"/>
      <c r="B98" s="7" t="n"/>
      <c r="C98" s="20" t="n"/>
      <c r="D98" s="21" t="n"/>
      <c r="E98" s="7" t="n"/>
      <c r="F98" s="22" t="n"/>
      <c r="G98" s="23">
        <f>IF(OR(C98="",D98=""),"",C98/(D98*(1-F98)))</f>
        <v/>
      </c>
    </row>
    <row r="99">
      <c r="A99" s="7" t="n"/>
      <c r="B99" s="7" t="n"/>
      <c r="C99" s="20" t="n"/>
      <c r="D99" s="21" t="n"/>
      <c r="E99" s="7" t="n"/>
      <c r="F99" s="22" t="n"/>
      <c r="G99" s="23">
        <f>IF(OR(C99="",D99=""),"",C99/(D99*(1-F99)))</f>
        <v/>
      </c>
    </row>
    <row r="100">
      <c r="A100" s="7" t="n"/>
      <c r="B100" s="7" t="n"/>
      <c r="C100" s="20" t="n"/>
      <c r="D100" s="21" t="n"/>
      <c r="E100" s="7" t="n"/>
      <c r="F100" s="22" t="n"/>
      <c r="G100" s="23">
        <f>IF(OR(C100="",D100=""),"",C100/(D100*(1-F100)))</f>
        <v/>
      </c>
    </row>
    <row r="101">
      <c r="A101" s="7" t="n"/>
      <c r="B101" s="7" t="n"/>
      <c r="C101" s="20" t="n"/>
      <c r="D101" s="21" t="n"/>
      <c r="E101" s="7" t="n"/>
      <c r="F101" s="22" t="n"/>
      <c r="G101" s="23">
        <f>IF(OR(C101="",D101=""),"",C101/(D101*(1-F101)))</f>
        <v/>
      </c>
    </row>
    <row r="102">
      <c r="A102" s="7" t="n"/>
      <c r="B102" s="7" t="n"/>
      <c r="C102" s="20" t="n"/>
      <c r="D102" s="21" t="n"/>
      <c r="E102" s="7" t="n"/>
      <c r="F102" s="22" t="n"/>
      <c r="G102" s="23">
        <f>IF(OR(C102="",D102=""),"",C102/(D102*(1-F102)))</f>
        <v/>
      </c>
    </row>
    <row r="103">
      <c r="A103" s="7" t="n"/>
      <c r="B103" s="7" t="n"/>
      <c r="C103" s="20" t="n"/>
      <c r="D103" s="21" t="n"/>
      <c r="E103" s="7" t="n"/>
      <c r="F103" s="22" t="n"/>
      <c r="G103" s="23">
        <f>IF(OR(C103="",D103=""),"",C103/(D103*(1-F103)))</f>
        <v/>
      </c>
    </row>
    <row r="104">
      <c r="A104" s="7" t="n"/>
      <c r="B104" s="7" t="n"/>
      <c r="C104" s="20" t="n"/>
      <c r="D104" s="21" t="n"/>
      <c r="E104" s="7" t="n"/>
      <c r="F104" s="22" t="n"/>
      <c r="G104" s="23">
        <f>IF(OR(C104="",D104=""),"",C104/(D104*(1-F104)))</f>
        <v/>
      </c>
    </row>
    <row r="105">
      <c r="A105" s="7" t="n"/>
      <c r="B105" s="7" t="n"/>
      <c r="C105" s="20" t="n"/>
      <c r="D105" s="21" t="n"/>
      <c r="E105" s="7" t="n"/>
      <c r="F105" s="22" t="n"/>
      <c r="G105" s="23">
        <f>IF(OR(C105="",D105=""),"",C105/(D105*(1-F105)))</f>
        <v/>
      </c>
    </row>
    <row r="106">
      <c r="A106" s="7" t="n"/>
      <c r="B106" s="7" t="n"/>
      <c r="C106" s="20" t="n"/>
      <c r="D106" s="21" t="n"/>
      <c r="E106" s="7" t="n"/>
      <c r="F106" s="22" t="n"/>
      <c r="G106" s="23">
        <f>IF(OR(C106="",D106=""),"",C106/(D106*(1-F106)))</f>
        <v/>
      </c>
    </row>
    <row r="107">
      <c r="A107" s="7" t="n"/>
      <c r="B107" s="7" t="n"/>
      <c r="C107" s="20" t="n"/>
      <c r="D107" s="21" t="n"/>
      <c r="E107" s="7" t="n"/>
      <c r="F107" s="22" t="n"/>
      <c r="G107" s="23">
        <f>IF(OR(C107="",D107=""),"",C107/(D107*(1-F107)))</f>
        <v/>
      </c>
    </row>
    <row r="108">
      <c r="A108" s="7" t="n"/>
      <c r="B108" s="7" t="n"/>
      <c r="C108" s="20" t="n"/>
      <c r="D108" s="21" t="n"/>
      <c r="E108" s="7" t="n"/>
      <c r="F108" s="22" t="n"/>
      <c r="G108" s="23">
        <f>IF(OR(C108="",D108=""),"",C108/(D108*(1-F108)))</f>
        <v/>
      </c>
    </row>
    <row r="109">
      <c r="A109" s="7" t="n"/>
      <c r="B109" s="7" t="n"/>
      <c r="C109" s="20" t="n"/>
      <c r="D109" s="21" t="n"/>
      <c r="E109" s="7" t="n"/>
      <c r="F109" s="22" t="n"/>
      <c r="G109" s="23">
        <f>IF(OR(C109="",D109=""),"",C109/(D109*(1-F109)))</f>
        <v/>
      </c>
    </row>
    <row r="110">
      <c r="A110" s="7" t="n"/>
      <c r="B110" s="7" t="n"/>
      <c r="C110" s="20" t="n"/>
      <c r="D110" s="21" t="n"/>
      <c r="E110" s="7" t="n"/>
      <c r="F110" s="22" t="n"/>
      <c r="G110" s="23">
        <f>IF(OR(C110="",D110=""),"",C110/(D110*(1-F110)))</f>
        <v/>
      </c>
    </row>
    <row r="111">
      <c r="A111" s="7" t="n"/>
      <c r="B111" s="7" t="n"/>
      <c r="C111" s="20" t="n"/>
      <c r="D111" s="21" t="n"/>
      <c r="E111" s="7" t="n"/>
      <c r="F111" s="22" t="n"/>
      <c r="G111" s="23">
        <f>IF(OR(C111="",D111=""),"",C111/(D111*(1-F111)))</f>
        <v/>
      </c>
    </row>
    <row r="112">
      <c r="A112" s="7" t="n"/>
      <c r="B112" s="7" t="n"/>
      <c r="C112" s="20" t="n"/>
      <c r="D112" s="21" t="n"/>
      <c r="E112" s="7" t="n"/>
      <c r="F112" s="22" t="n"/>
      <c r="G112" s="23">
        <f>IF(OR(C112="",D112=""),"",C112/(D112*(1-F112)))</f>
        <v/>
      </c>
    </row>
    <row r="113">
      <c r="A113" s="7" t="n"/>
      <c r="B113" s="7" t="n"/>
      <c r="C113" s="20" t="n"/>
      <c r="D113" s="21" t="n"/>
      <c r="E113" s="7" t="n"/>
      <c r="F113" s="22" t="n"/>
      <c r="G113" s="23">
        <f>IF(OR(C113="",D113=""),"",C113/(D113*(1-F113)))</f>
        <v/>
      </c>
    </row>
    <row r="114">
      <c r="A114" s="7" t="n"/>
      <c r="B114" s="7" t="n"/>
      <c r="C114" s="20" t="n"/>
      <c r="D114" s="21" t="n"/>
      <c r="E114" s="7" t="n"/>
      <c r="F114" s="22" t="n"/>
      <c r="G114" s="23">
        <f>IF(OR(C114="",D114=""),"",C114/(D114*(1-F114)))</f>
        <v/>
      </c>
    </row>
    <row r="115">
      <c r="A115" s="7" t="n"/>
      <c r="B115" s="7" t="n"/>
      <c r="C115" s="20" t="n"/>
      <c r="D115" s="21" t="n"/>
      <c r="E115" s="7" t="n"/>
      <c r="F115" s="22" t="n"/>
      <c r="G115" s="23">
        <f>IF(OR(C115="",D115=""),"",C115/(D115*(1-F115)))</f>
        <v/>
      </c>
    </row>
    <row r="116">
      <c r="A116" s="7" t="n"/>
      <c r="B116" s="7" t="n"/>
      <c r="C116" s="20" t="n"/>
      <c r="D116" s="21" t="n"/>
      <c r="E116" s="7" t="n"/>
      <c r="F116" s="22" t="n"/>
      <c r="G116" s="23">
        <f>IF(OR(C116="",D116=""),"",C116/(D116*(1-F116)))</f>
        <v/>
      </c>
    </row>
    <row r="117">
      <c r="A117" s="7" t="n"/>
      <c r="B117" s="7" t="n"/>
      <c r="C117" s="20" t="n"/>
      <c r="D117" s="21" t="n"/>
      <c r="E117" s="7" t="n"/>
      <c r="F117" s="22" t="n"/>
      <c r="G117" s="23">
        <f>IF(OR(C117="",D117=""),"",C117/(D117*(1-F117)))</f>
        <v/>
      </c>
    </row>
    <row r="118">
      <c r="A118" s="7" t="n"/>
      <c r="B118" s="7" t="n"/>
      <c r="C118" s="20" t="n"/>
      <c r="D118" s="21" t="n"/>
      <c r="E118" s="7" t="n"/>
      <c r="F118" s="22" t="n"/>
      <c r="G118" s="23">
        <f>IF(OR(C118="",D118=""),"",C118/(D118*(1-F118)))</f>
        <v/>
      </c>
    </row>
    <row r="119">
      <c r="A119" s="7" t="n"/>
      <c r="B119" s="7" t="n"/>
      <c r="C119" s="20" t="n"/>
      <c r="D119" s="21" t="n"/>
      <c r="E119" s="7" t="n"/>
      <c r="F119" s="22" t="n"/>
      <c r="G119" s="23">
        <f>IF(OR(C119="",D119=""),"",C119/(D119*(1-F119)))</f>
        <v/>
      </c>
    </row>
    <row r="120">
      <c r="A120" s="7" t="n"/>
      <c r="B120" s="7" t="n"/>
      <c r="C120" s="20" t="n"/>
      <c r="D120" s="21" t="n"/>
      <c r="E120" s="7" t="n"/>
      <c r="F120" s="22" t="n"/>
      <c r="G120" s="23">
        <f>IF(OR(C120="",D120=""),"",C120/(D120*(1-F120)))</f>
        <v/>
      </c>
    </row>
    <row r="121">
      <c r="A121" s="7" t="n"/>
      <c r="B121" s="7" t="n"/>
      <c r="C121" s="20" t="n"/>
      <c r="D121" s="21" t="n"/>
      <c r="E121" s="7" t="n"/>
      <c r="F121" s="22" t="n"/>
      <c r="G121" s="23">
        <f>IF(OR(C121="",D121=""),"",C121/(D121*(1-F121)))</f>
        <v/>
      </c>
    </row>
    <row r="122">
      <c r="A122" s="7" t="n"/>
      <c r="B122" s="7" t="n"/>
      <c r="C122" s="20" t="n"/>
      <c r="D122" s="21" t="n"/>
      <c r="E122" s="7" t="n"/>
      <c r="F122" s="22" t="n"/>
      <c r="G122" s="23">
        <f>IF(OR(C122="",D122=""),"",C122/(D122*(1-F122)))</f>
        <v/>
      </c>
    </row>
    <row r="123">
      <c r="A123" s="7" t="n"/>
      <c r="B123" s="7" t="n"/>
      <c r="C123" s="20" t="n"/>
      <c r="D123" s="21" t="n"/>
      <c r="E123" s="7" t="n"/>
      <c r="F123" s="22" t="n"/>
      <c r="G123" s="23">
        <f>IF(OR(C123="",D123=""),"",C123/(D123*(1-F123)))</f>
        <v/>
      </c>
    </row>
    <row r="124">
      <c r="A124" s="7" t="n"/>
      <c r="B124" s="7" t="n"/>
      <c r="C124" s="20" t="n"/>
      <c r="D124" s="21" t="n"/>
      <c r="E124" s="7" t="n"/>
      <c r="F124" s="22" t="n"/>
      <c r="G124" s="23">
        <f>IF(OR(C124="",D124=""),"",C124/(D124*(1-F124)))</f>
        <v/>
      </c>
    </row>
    <row r="125">
      <c r="A125" s="7" t="n"/>
      <c r="B125" s="7" t="n"/>
      <c r="C125" s="20" t="n"/>
      <c r="D125" s="21" t="n"/>
      <c r="E125" s="7" t="n"/>
      <c r="F125" s="22" t="n"/>
      <c r="G125" s="23">
        <f>IF(OR(C125="",D125=""),"",C125/(D125*(1-F125)))</f>
        <v/>
      </c>
    </row>
    <row r="126">
      <c r="A126" s="7" t="n"/>
      <c r="B126" s="7" t="n"/>
      <c r="C126" s="20" t="n"/>
      <c r="D126" s="21" t="n"/>
      <c r="E126" s="7" t="n"/>
      <c r="F126" s="22" t="n"/>
      <c r="G126" s="23">
        <f>IF(OR(C126="",D126=""),"",C126/(D126*(1-F126)))</f>
        <v/>
      </c>
    </row>
    <row r="127">
      <c r="A127" s="7" t="n"/>
      <c r="B127" s="7" t="n"/>
      <c r="C127" s="20" t="n"/>
      <c r="D127" s="21" t="n"/>
      <c r="E127" s="7" t="n"/>
      <c r="F127" s="22" t="n"/>
      <c r="G127" s="23">
        <f>IF(OR(C127="",D127=""),"",C127/(D127*(1-F127)))</f>
        <v/>
      </c>
    </row>
    <row r="128">
      <c r="A128" s="7" t="n"/>
      <c r="B128" s="7" t="n"/>
      <c r="C128" s="20" t="n"/>
      <c r="D128" s="21" t="n"/>
      <c r="E128" s="7" t="n"/>
      <c r="F128" s="22" t="n"/>
      <c r="G128" s="23">
        <f>IF(OR(C128="",D128=""),"",C128/(D128*(1-F128)))</f>
        <v/>
      </c>
    </row>
    <row r="129">
      <c r="A129" s="7" t="n"/>
      <c r="B129" s="7" t="n"/>
      <c r="C129" s="20" t="n"/>
      <c r="D129" s="21" t="n"/>
      <c r="E129" s="7" t="n"/>
      <c r="F129" s="22" t="n"/>
      <c r="G129" s="23">
        <f>IF(OR(C129="",D129=""),"",C129/(D129*(1-F129)))</f>
        <v/>
      </c>
    </row>
    <row r="130">
      <c r="A130" s="7" t="n"/>
      <c r="B130" s="7" t="n"/>
      <c r="C130" s="20" t="n"/>
      <c r="D130" s="21" t="n"/>
      <c r="E130" s="7" t="n"/>
      <c r="F130" s="22" t="n"/>
      <c r="G130" s="23">
        <f>IF(OR(C130="",D130=""),"",C130/(D130*(1-F130)))</f>
        <v/>
      </c>
    </row>
    <row r="131">
      <c r="A131" s="7" t="n"/>
      <c r="B131" s="7" t="n"/>
      <c r="C131" s="20" t="n"/>
      <c r="D131" s="21" t="n"/>
      <c r="E131" s="7" t="n"/>
      <c r="F131" s="22" t="n"/>
      <c r="G131" s="23">
        <f>IF(OR(C131="",D131=""),"",C131/(D131*(1-F131)))</f>
        <v/>
      </c>
    </row>
    <row r="132">
      <c r="A132" s="7" t="n"/>
      <c r="B132" s="7" t="n"/>
      <c r="C132" s="20" t="n"/>
      <c r="D132" s="21" t="n"/>
      <c r="E132" s="7" t="n"/>
      <c r="F132" s="22" t="n"/>
      <c r="G132" s="23">
        <f>IF(OR(C132="",D132=""),"",C132/(D132*(1-F132)))</f>
        <v/>
      </c>
    </row>
    <row r="133">
      <c r="A133" s="7" t="n"/>
      <c r="B133" s="7" t="n"/>
      <c r="C133" s="20" t="n"/>
      <c r="D133" s="21" t="n"/>
      <c r="E133" s="7" t="n"/>
      <c r="F133" s="22" t="n"/>
      <c r="G133" s="23">
        <f>IF(OR(C133="",D133=""),"",C133/(D133*(1-F133)))</f>
        <v/>
      </c>
    </row>
    <row r="134">
      <c r="A134" s="7" t="n"/>
      <c r="B134" s="7" t="n"/>
      <c r="C134" s="20" t="n"/>
      <c r="D134" s="21" t="n"/>
      <c r="E134" s="7" t="n"/>
      <c r="F134" s="22" t="n"/>
      <c r="G134" s="23">
        <f>IF(OR(C134="",D134=""),"",C134/(D134*(1-F134)))</f>
        <v/>
      </c>
    </row>
    <row r="135">
      <c r="A135" s="7" t="n"/>
      <c r="B135" s="7" t="n"/>
      <c r="C135" s="20" t="n"/>
      <c r="D135" s="21" t="n"/>
      <c r="E135" s="7" t="n"/>
      <c r="F135" s="22" t="n"/>
      <c r="G135" s="23">
        <f>IF(OR(C135="",D135=""),"",C135/(D135*(1-F135)))</f>
        <v/>
      </c>
    </row>
    <row r="136">
      <c r="A136" s="7" t="n"/>
      <c r="B136" s="7" t="n"/>
      <c r="C136" s="20" t="n"/>
      <c r="D136" s="21" t="n"/>
      <c r="E136" s="7" t="n"/>
      <c r="F136" s="22" t="n"/>
      <c r="G136" s="23">
        <f>IF(OR(C136="",D136=""),"",C136/(D136*(1-F136)))</f>
        <v/>
      </c>
    </row>
    <row r="137">
      <c r="A137" s="7" t="n"/>
      <c r="B137" s="7" t="n"/>
      <c r="C137" s="20" t="n"/>
      <c r="D137" s="21" t="n"/>
      <c r="E137" s="7" t="n"/>
      <c r="F137" s="22" t="n"/>
      <c r="G137" s="23">
        <f>IF(OR(C137="",D137=""),"",C137/(D137*(1-F137)))</f>
        <v/>
      </c>
    </row>
    <row r="138">
      <c r="A138" s="7" t="n"/>
      <c r="B138" s="7" t="n"/>
      <c r="C138" s="20" t="n"/>
      <c r="D138" s="21" t="n"/>
      <c r="E138" s="7" t="n"/>
      <c r="F138" s="22" t="n"/>
      <c r="G138" s="23">
        <f>IF(OR(C138="",D138=""),"",C138/(D138*(1-F138)))</f>
        <v/>
      </c>
    </row>
    <row r="139">
      <c r="A139" s="7" t="n"/>
      <c r="B139" s="7" t="n"/>
      <c r="C139" s="20" t="n"/>
      <c r="D139" s="21" t="n"/>
      <c r="E139" s="7" t="n"/>
      <c r="F139" s="22" t="n"/>
      <c r="G139" s="23">
        <f>IF(OR(C139="",D139=""),"",C139/(D139*(1-F139)))</f>
        <v/>
      </c>
    </row>
    <row r="140">
      <c r="A140" s="7" t="n"/>
      <c r="B140" s="7" t="n"/>
      <c r="C140" s="20" t="n"/>
      <c r="D140" s="21" t="n"/>
      <c r="E140" s="7" t="n"/>
      <c r="F140" s="22" t="n"/>
      <c r="G140" s="23">
        <f>IF(OR(C140="",D140=""),"",C140/(D140*(1-F140)))</f>
        <v/>
      </c>
    </row>
    <row r="141">
      <c r="A141" s="7" t="n"/>
      <c r="B141" s="7" t="n"/>
      <c r="C141" s="20" t="n"/>
      <c r="D141" s="21" t="n"/>
      <c r="E141" s="7" t="n"/>
      <c r="F141" s="22" t="n"/>
      <c r="G141" s="23">
        <f>IF(OR(C141="",D141=""),"",C141/(D141*(1-F141)))</f>
        <v/>
      </c>
    </row>
    <row r="142">
      <c r="A142" s="7" t="n"/>
      <c r="B142" s="7" t="n"/>
      <c r="C142" s="20" t="n"/>
      <c r="D142" s="21" t="n"/>
      <c r="E142" s="7" t="n"/>
      <c r="F142" s="22" t="n"/>
      <c r="G142" s="23">
        <f>IF(OR(C142="",D142=""),"",C142/(D142*(1-F142)))</f>
        <v/>
      </c>
    </row>
    <row r="143">
      <c r="A143" s="7" t="n"/>
      <c r="B143" s="7" t="n"/>
      <c r="C143" s="20" t="n"/>
      <c r="D143" s="21" t="n"/>
      <c r="E143" s="7" t="n"/>
      <c r="F143" s="22" t="n"/>
      <c r="G143" s="23">
        <f>IF(OR(C143="",D143=""),"",C143/(D143*(1-F143)))</f>
        <v/>
      </c>
    </row>
    <row r="144">
      <c r="A144" s="7" t="n"/>
      <c r="B144" s="7" t="n"/>
      <c r="C144" s="20" t="n"/>
      <c r="D144" s="21" t="n"/>
      <c r="E144" s="7" t="n"/>
      <c r="F144" s="22" t="n"/>
      <c r="G144" s="23">
        <f>IF(OR(C144="",D144=""),"",C144/(D144*(1-F144)))</f>
        <v/>
      </c>
    </row>
    <row r="145">
      <c r="A145" s="7" t="n"/>
      <c r="B145" s="7" t="n"/>
      <c r="C145" s="20" t="n"/>
      <c r="D145" s="21" t="n"/>
      <c r="E145" s="7" t="n"/>
      <c r="F145" s="22" t="n"/>
      <c r="G145" s="23">
        <f>IF(OR(C145="",D145=""),"",C145/(D145*(1-F145)))</f>
        <v/>
      </c>
    </row>
    <row r="146">
      <c r="A146" s="7" t="n"/>
      <c r="B146" s="7" t="n"/>
      <c r="C146" s="20" t="n"/>
      <c r="D146" s="21" t="n"/>
      <c r="E146" s="7" t="n"/>
      <c r="F146" s="22" t="n"/>
      <c r="G146" s="23">
        <f>IF(OR(C146="",D146=""),"",C146/(D146*(1-F146)))</f>
        <v/>
      </c>
    </row>
    <row r="147">
      <c r="A147" s="7" t="n"/>
      <c r="B147" s="7" t="n"/>
      <c r="C147" s="20" t="n"/>
      <c r="D147" s="21" t="n"/>
      <c r="E147" s="7" t="n"/>
      <c r="F147" s="22" t="n"/>
      <c r="G147" s="23">
        <f>IF(OR(C147="",D147=""),"",C147/(D147*(1-F147)))</f>
        <v/>
      </c>
    </row>
    <row r="148">
      <c r="A148" s="7" t="n"/>
      <c r="B148" s="7" t="n"/>
      <c r="C148" s="20" t="n"/>
      <c r="D148" s="21" t="n"/>
      <c r="E148" s="7" t="n"/>
      <c r="F148" s="22" t="n"/>
      <c r="G148" s="23">
        <f>IF(OR(C148="",D148=""),"",C148/(D148*(1-F148)))</f>
        <v/>
      </c>
    </row>
    <row r="149">
      <c r="A149" s="7" t="n"/>
      <c r="B149" s="7" t="n"/>
      <c r="C149" s="20" t="n"/>
      <c r="D149" s="21" t="n"/>
      <c r="E149" s="7" t="n"/>
      <c r="F149" s="22" t="n"/>
      <c r="G149" s="23">
        <f>IF(OR(C149="",D149=""),"",C149/(D149*(1-F149)))</f>
        <v/>
      </c>
    </row>
    <row r="150">
      <c r="A150" s="7" t="n"/>
      <c r="B150" s="7" t="n"/>
      <c r="C150" s="20" t="n"/>
      <c r="D150" s="21" t="n"/>
      <c r="E150" s="7" t="n"/>
      <c r="F150" s="22" t="n"/>
      <c r="G150" s="23">
        <f>IF(OR(C150="",D150=""),"",C150/(D150*(1-F150)))</f>
        <v/>
      </c>
    </row>
    <row r="151">
      <c r="A151" s="7" t="n"/>
      <c r="B151" s="7" t="n"/>
      <c r="C151" s="20" t="n"/>
      <c r="D151" s="21" t="n"/>
      <c r="E151" s="7" t="n"/>
      <c r="F151" s="22" t="n"/>
      <c r="G151" s="23">
        <f>IF(OR(C151="",D151=""),"",C151/(D151*(1-F151)))</f>
        <v/>
      </c>
    </row>
    <row r="152">
      <c r="A152" s="7" t="n"/>
      <c r="B152" s="7" t="n"/>
      <c r="C152" s="20" t="n"/>
      <c r="D152" s="21" t="n"/>
      <c r="E152" s="7" t="n"/>
      <c r="F152" s="22" t="n"/>
      <c r="G152" s="23">
        <f>IF(OR(C152="",D152=""),"",C152/(D152*(1-F152)))</f>
        <v/>
      </c>
    </row>
    <row r="153">
      <c r="A153" s="7" t="n"/>
      <c r="B153" s="7" t="n"/>
      <c r="C153" s="20" t="n"/>
      <c r="D153" s="21" t="n"/>
      <c r="E153" s="7" t="n"/>
      <c r="F153" s="22" t="n"/>
      <c r="G153" s="23">
        <f>IF(OR(C153="",D153=""),"",C153/(D153*(1-F153)))</f>
        <v/>
      </c>
    </row>
    <row r="154">
      <c r="A154" s="7" t="n"/>
      <c r="B154" s="7" t="n"/>
      <c r="C154" s="20" t="n"/>
      <c r="D154" s="21" t="n"/>
      <c r="E154" s="7" t="n"/>
      <c r="F154" s="22" t="n"/>
      <c r="G154" s="23">
        <f>IF(OR(C154="",D154=""),"",C154/(D154*(1-F154)))</f>
        <v/>
      </c>
    </row>
    <row r="155">
      <c r="A155" s="7" t="n"/>
      <c r="B155" s="7" t="n"/>
      <c r="C155" s="20" t="n"/>
      <c r="D155" s="21" t="n"/>
      <c r="E155" s="7" t="n"/>
      <c r="F155" s="22" t="n"/>
      <c r="G155" s="23">
        <f>IF(OR(C155="",D155=""),"",C155/(D155*(1-F155)))</f>
        <v/>
      </c>
    </row>
    <row r="156">
      <c r="A156" s="7" t="n"/>
      <c r="B156" s="7" t="n"/>
      <c r="C156" s="20" t="n"/>
      <c r="D156" s="21" t="n"/>
      <c r="E156" s="7" t="n"/>
      <c r="F156" s="22" t="n"/>
      <c r="G156" s="23">
        <f>IF(OR(C156="",D156=""),"",C156/(D156*(1-F156)))</f>
        <v/>
      </c>
    </row>
    <row r="157">
      <c r="A157" s="7" t="n"/>
      <c r="B157" s="7" t="n"/>
      <c r="C157" s="20" t="n"/>
      <c r="D157" s="21" t="n"/>
      <c r="E157" s="7" t="n"/>
      <c r="F157" s="22" t="n"/>
      <c r="G157" s="23">
        <f>IF(OR(C157="",D157=""),"",C157/(D157*(1-F157)))</f>
        <v/>
      </c>
    </row>
    <row r="158">
      <c r="A158" s="7" t="n"/>
      <c r="B158" s="7" t="n"/>
      <c r="C158" s="20" t="n"/>
      <c r="D158" s="21" t="n"/>
      <c r="E158" s="7" t="n"/>
      <c r="F158" s="22" t="n"/>
      <c r="G158" s="23">
        <f>IF(OR(C158="",D158=""),"",C158/(D158*(1-F158)))</f>
        <v/>
      </c>
    </row>
    <row r="159">
      <c r="A159" s="7" t="n"/>
      <c r="B159" s="7" t="n"/>
      <c r="C159" s="20" t="n"/>
      <c r="D159" s="21" t="n"/>
      <c r="E159" s="7" t="n"/>
      <c r="F159" s="22" t="n"/>
      <c r="G159" s="23">
        <f>IF(OR(C159="",D159=""),"",C159/(D159*(1-F159)))</f>
        <v/>
      </c>
    </row>
    <row r="160">
      <c r="A160" s="7" t="n"/>
      <c r="B160" s="7" t="n"/>
      <c r="C160" s="20" t="n"/>
      <c r="D160" s="21" t="n"/>
      <c r="E160" s="7" t="n"/>
      <c r="F160" s="22" t="n"/>
      <c r="G160" s="23">
        <f>IF(OR(C160="",D160=""),"",C160/(D160*(1-F160)))</f>
        <v/>
      </c>
    </row>
    <row r="161">
      <c r="A161" s="7" t="n"/>
      <c r="B161" s="7" t="n"/>
      <c r="C161" s="20" t="n"/>
      <c r="D161" s="21" t="n"/>
      <c r="E161" s="7" t="n"/>
      <c r="F161" s="22" t="n"/>
      <c r="G161" s="23">
        <f>IF(OR(C161="",D161=""),"",C161/(D161*(1-F161)))</f>
        <v/>
      </c>
    </row>
    <row r="162">
      <c r="A162" s="7" t="n"/>
      <c r="B162" s="7" t="n"/>
      <c r="C162" s="20" t="n"/>
      <c r="D162" s="21" t="n"/>
      <c r="E162" s="7" t="n"/>
      <c r="F162" s="22" t="n"/>
      <c r="G162" s="23">
        <f>IF(OR(C162="",D162=""),"",C162/(D162*(1-F162)))</f>
        <v/>
      </c>
    </row>
    <row r="163">
      <c r="A163" s="7" t="n"/>
      <c r="B163" s="7" t="n"/>
      <c r="C163" s="20" t="n"/>
      <c r="D163" s="21" t="n"/>
      <c r="E163" s="7" t="n"/>
      <c r="F163" s="22" t="n"/>
      <c r="G163" s="23">
        <f>IF(OR(C163="",D163=""),"",C163/(D163*(1-F163)))</f>
        <v/>
      </c>
    </row>
    <row r="164">
      <c r="A164" s="7" t="n"/>
      <c r="B164" s="7" t="n"/>
      <c r="C164" s="20" t="n"/>
      <c r="D164" s="21" t="n"/>
      <c r="E164" s="7" t="n"/>
      <c r="F164" s="22" t="n"/>
      <c r="G164" s="23">
        <f>IF(OR(C164="",D164=""),"",C164/(D164*(1-F164)))</f>
        <v/>
      </c>
    </row>
    <row r="165">
      <c r="A165" s="7" t="n"/>
      <c r="B165" s="7" t="n"/>
      <c r="C165" s="20" t="n"/>
      <c r="D165" s="21" t="n"/>
      <c r="E165" s="7" t="n"/>
      <c r="F165" s="22" t="n"/>
      <c r="G165" s="23">
        <f>IF(OR(C165="",D165=""),"",C165/(D165*(1-F165)))</f>
        <v/>
      </c>
    </row>
    <row r="166">
      <c r="A166" s="7" t="n"/>
      <c r="B166" s="7" t="n"/>
      <c r="C166" s="20" t="n"/>
      <c r="D166" s="21" t="n"/>
      <c r="E166" s="7" t="n"/>
      <c r="F166" s="22" t="n"/>
      <c r="G166" s="23">
        <f>IF(OR(C166="",D166=""),"",C166/(D166*(1-F166)))</f>
        <v/>
      </c>
    </row>
    <row r="167">
      <c r="A167" s="7" t="n"/>
      <c r="B167" s="7" t="n"/>
      <c r="C167" s="20" t="n"/>
      <c r="D167" s="21" t="n"/>
      <c r="E167" s="7" t="n"/>
      <c r="F167" s="22" t="n"/>
      <c r="G167" s="23">
        <f>IF(OR(C167="",D167=""),"",C167/(D167*(1-F167)))</f>
        <v/>
      </c>
    </row>
    <row r="168">
      <c r="A168" s="7" t="n"/>
      <c r="B168" s="7" t="n"/>
      <c r="C168" s="20" t="n"/>
      <c r="D168" s="21" t="n"/>
      <c r="E168" s="7" t="n"/>
      <c r="F168" s="22" t="n"/>
      <c r="G168" s="23">
        <f>IF(OR(C168="",D168=""),"",C168/(D168*(1-F168)))</f>
        <v/>
      </c>
    </row>
    <row r="169">
      <c r="A169" s="7" t="n"/>
      <c r="B169" s="7" t="n"/>
      <c r="C169" s="20" t="n"/>
      <c r="D169" s="21" t="n"/>
      <c r="E169" s="7" t="n"/>
      <c r="F169" s="22" t="n"/>
      <c r="G169" s="23">
        <f>IF(OR(C169="",D169=""),"",C169/(D169*(1-F169)))</f>
        <v/>
      </c>
    </row>
    <row r="170">
      <c r="A170" s="7" t="n"/>
      <c r="B170" s="7" t="n"/>
      <c r="C170" s="20" t="n"/>
      <c r="D170" s="21" t="n"/>
      <c r="E170" s="7" t="n"/>
      <c r="F170" s="22" t="n"/>
      <c r="G170" s="23">
        <f>IF(OR(C170="",D170=""),"",C170/(D170*(1-F170)))</f>
        <v/>
      </c>
    </row>
    <row r="171">
      <c r="A171" s="7" t="n"/>
      <c r="B171" s="7" t="n"/>
      <c r="C171" s="20" t="n"/>
      <c r="D171" s="21" t="n"/>
      <c r="E171" s="7" t="n"/>
      <c r="F171" s="22" t="n"/>
      <c r="G171" s="23">
        <f>IF(OR(C171="",D171=""),"",C171/(D171*(1-F171)))</f>
        <v/>
      </c>
    </row>
    <row r="172">
      <c r="A172" s="7" t="n"/>
      <c r="B172" s="7" t="n"/>
      <c r="C172" s="20" t="n"/>
      <c r="D172" s="21" t="n"/>
      <c r="E172" s="7" t="n"/>
      <c r="F172" s="22" t="n"/>
      <c r="G172" s="23">
        <f>IF(OR(C172="",D172=""),"",C172/(D172*(1-F172)))</f>
        <v/>
      </c>
    </row>
    <row r="173">
      <c r="A173" s="7" t="n"/>
      <c r="B173" s="7" t="n"/>
      <c r="C173" s="20" t="n"/>
      <c r="D173" s="21" t="n"/>
      <c r="E173" s="7" t="n"/>
      <c r="F173" s="22" t="n"/>
      <c r="G173" s="23">
        <f>IF(OR(C173="",D173=""),"",C173/(D173*(1-F173)))</f>
        <v/>
      </c>
    </row>
    <row r="174">
      <c r="A174" s="7" t="n"/>
      <c r="B174" s="7" t="n"/>
      <c r="C174" s="20" t="n"/>
      <c r="D174" s="21" t="n"/>
      <c r="E174" s="7" t="n"/>
      <c r="F174" s="22" t="n"/>
      <c r="G174" s="23">
        <f>IF(OR(C174="",D174=""),"",C174/(D174*(1-F174)))</f>
        <v/>
      </c>
    </row>
    <row r="175">
      <c r="A175" s="7" t="n"/>
      <c r="B175" s="7" t="n"/>
      <c r="C175" s="20" t="n"/>
      <c r="D175" s="21" t="n"/>
      <c r="E175" s="7" t="n"/>
      <c r="F175" s="22" t="n"/>
      <c r="G175" s="23">
        <f>IF(OR(C175="",D175=""),"",C175/(D175*(1-F175)))</f>
        <v/>
      </c>
    </row>
    <row r="176">
      <c r="A176" s="7" t="n"/>
      <c r="B176" s="7" t="n"/>
      <c r="C176" s="20" t="n"/>
      <c r="D176" s="21" t="n"/>
      <c r="E176" s="7" t="n"/>
      <c r="F176" s="22" t="n"/>
      <c r="G176" s="23">
        <f>IF(OR(C176="",D176=""),"",C176/(D176*(1-F176)))</f>
        <v/>
      </c>
    </row>
    <row r="177">
      <c r="A177" s="7" t="n"/>
      <c r="B177" s="7" t="n"/>
      <c r="C177" s="20" t="n"/>
      <c r="D177" s="21" t="n"/>
      <c r="E177" s="7" t="n"/>
      <c r="F177" s="22" t="n"/>
      <c r="G177" s="23">
        <f>IF(OR(C177="",D177=""),"",C177/(D177*(1-F177)))</f>
        <v/>
      </c>
    </row>
    <row r="178">
      <c r="A178" s="7" t="n"/>
      <c r="B178" s="7" t="n"/>
      <c r="C178" s="20" t="n"/>
      <c r="D178" s="21" t="n"/>
      <c r="E178" s="7" t="n"/>
      <c r="F178" s="22" t="n"/>
      <c r="G178" s="23">
        <f>IF(OR(C178="",D178=""),"",C178/(D178*(1-F178)))</f>
        <v/>
      </c>
    </row>
    <row r="179">
      <c r="A179" s="7" t="n"/>
      <c r="B179" s="7" t="n"/>
      <c r="C179" s="20" t="n"/>
      <c r="D179" s="21" t="n"/>
      <c r="E179" s="7" t="n"/>
      <c r="F179" s="22" t="n"/>
      <c r="G179" s="23">
        <f>IF(OR(C179="",D179=""),"",C179/(D179*(1-F179)))</f>
        <v/>
      </c>
    </row>
    <row r="180">
      <c r="A180" s="7" t="n"/>
      <c r="B180" s="7" t="n"/>
      <c r="C180" s="20" t="n"/>
      <c r="D180" s="21" t="n"/>
      <c r="E180" s="7" t="n"/>
      <c r="F180" s="22" t="n"/>
      <c r="G180" s="23">
        <f>IF(OR(C180="",D180=""),"",C180/(D180*(1-F180)))</f>
        <v/>
      </c>
    </row>
    <row r="181">
      <c r="A181" s="7" t="n"/>
      <c r="B181" s="7" t="n"/>
      <c r="C181" s="20" t="n"/>
      <c r="D181" s="21" t="n"/>
      <c r="E181" s="7" t="n"/>
      <c r="F181" s="22" t="n"/>
      <c r="G181" s="23">
        <f>IF(OR(C181="",D181=""),"",C181/(D181*(1-F181)))</f>
        <v/>
      </c>
    </row>
    <row r="182">
      <c r="A182" s="7" t="n"/>
      <c r="B182" s="7" t="n"/>
      <c r="C182" s="20" t="n"/>
      <c r="D182" s="21" t="n"/>
      <c r="E182" s="7" t="n"/>
      <c r="F182" s="22" t="n"/>
      <c r="G182" s="23">
        <f>IF(OR(C182="",D182=""),"",C182/(D182*(1-F182)))</f>
        <v/>
      </c>
    </row>
    <row r="183">
      <c r="A183" s="7" t="n"/>
      <c r="B183" s="7" t="n"/>
      <c r="C183" s="20" t="n"/>
      <c r="D183" s="21" t="n"/>
      <c r="E183" s="7" t="n"/>
      <c r="F183" s="22" t="n"/>
      <c r="G183" s="23">
        <f>IF(OR(C183="",D183=""),"",C183/(D183*(1-F183)))</f>
        <v/>
      </c>
    </row>
    <row r="184">
      <c r="A184" s="7" t="n"/>
      <c r="B184" s="7" t="n"/>
      <c r="C184" s="20" t="n"/>
      <c r="D184" s="21" t="n"/>
      <c r="E184" s="7" t="n"/>
      <c r="F184" s="22" t="n"/>
      <c r="G184" s="23">
        <f>IF(OR(C184="",D184=""),"",C184/(D184*(1-F184)))</f>
        <v/>
      </c>
    </row>
    <row r="185">
      <c r="A185" s="7" t="n"/>
      <c r="B185" s="7" t="n"/>
      <c r="C185" s="20" t="n"/>
      <c r="D185" s="21" t="n"/>
      <c r="E185" s="7" t="n"/>
      <c r="F185" s="22" t="n"/>
      <c r="G185" s="23">
        <f>IF(OR(C185="",D185=""),"",C185/(D185*(1-F185)))</f>
        <v/>
      </c>
    </row>
    <row r="186">
      <c r="A186" s="7" t="n"/>
      <c r="B186" s="7" t="n"/>
      <c r="C186" s="20" t="n"/>
      <c r="D186" s="21" t="n"/>
      <c r="E186" s="7" t="n"/>
      <c r="F186" s="22" t="n"/>
      <c r="G186" s="23">
        <f>IF(OR(C186="",D186=""),"",C186/(D186*(1-F186)))</f>
        <v/>
      </c>
    </row>
    <row r="187">
      <c r="A187" s="7" t="n"/>
      <c r="B187" s="7" t="n"/>
      <c r="C187" s="20" t="n"/>
      <c r="D187" s="21" t="n"/>
      <c r="E187" s="7" t="n"/>
      <c r="F187" s="22" t="n"/>
      <c r="G187" s="23">
        <f>IF(OR(C187="",D187=""),"",C187/(D187*(1-F187)))</f>
        <v/>
      </c>
    </row>
    <row r="188">
      <c r="A188" s="7" t="n"/>
      <c r="B188" s="7" t="n"/>
      <c r="C188" s="20" t="n"/>
      <c r="D188" s="21" t="n"/>
      <c r="E188" s="7" t="n"/>
      <c r="F188" s="22" t="n"/>
      <c r="G188" s="23">
        <f>IF(OR(C188="",D188=""),"",C188/(D188*(1-F188)))</f>
        <v/>
      </c>
    </row>
    <row r="189">
      <c r="A189" s="7" t="n"/>
      <c r="B189" s="7" t="n"/>
      <c r="C189" s="20" t="n"/>
      <c r="D189" s="21" t="n"/>
      <c r="E189" s="7" t="n"/>
      <c r="F189" s="22" t="n"/>
      <c r="G189" s="23">
        <f>IF(OR(C189="",D189=""),"",C189/(D189*(1-F189)))</f>
        <v/>
      </c>
    </row>
    <row r="190">
      <c r="A190" s="7" t="n"/>
      <c r="B190" s="7" t="n"/>
      <c r="C190" s="20" t="n"/>
      <c r="D190" s="21" t="n"/>
      <c r="E190" s="7" t="n"/>
      <c r="F190" s="22" t="n"/>
      <c r="G190" s="23">
        <f>IF(OR(C190="",D190=""),"",C190/(D190*(1-F190)))</f>
        <v/>
      </c>
    </row>
    <row r="191">
      <c r="A191" s="7" t="n"/>
      <c r="B191" s="7" t="n"/>
      <c r="C191" s="20" t="n"/>
      <c r="D191" s="21" t="n"/>
      <c r="E191" s="7" t="n"/>
      <c r="F191" s="22" t="n"/>
      <c r="G191" s="23">
        <f>IF(OR(C191="",D191=""),"",C191/(D191*(1-F191)))</f>
        <v/>
      </c>
    </row>
    <row r="192">
      <c r="A192" s="7" t="n"/>
      <c r="B192" s="7" t="n"/>
      <c r="C192" s="20" t="n"/>
      <c r="D192" s="21" t="n"/>
      <c r="E192" s="7" t="n"/>
      <c r="F192" s="22" t="n"/>
      <c r="G192" s="23">
        <f>IF(OR(C192="",D192=""),"",C192/(D192*(1-F192)))</f>
        <v/>
      </c>
    </row>
    <row r="193">
      <c r="A193" s="7" t="n"/>
      <c r="B193" s="7" t="n"/>
      <c r="C193" s="20" t="n"/>
      <c r="D193" s="21" t="n"/>
      <c r="E193" s="7" t="n"/>
      <c r="F193" s="22" t="n"/>
      <c r="G193" s="23">
        <f>IF(OR(C193="",D193=""),"",C193/(D193*(1-F193)))</f>
        <v/>
      </c>
    </row>
    <row r="194">
      <c r="A194" s="7" t="n"/>
      <c r="B194" s="7" t="n"/>
      <c r="C194" s="20" t="n"/>
      <c r="D194" s="21" t="n"/>
      <c r="E194" s="7" t="n"/>
      <c r="F194" s="22" t="n"/>
      <c r="G194" s="23">
        <f>IF(OR(C194="",D194=""),"",C194/(D194*(1-F194)))</f>
        <v/>
      </c>
    </row>
    <row r="195">
      <c r="A195" s="7" t="n"/>
      <c r="B195" s="7" t="n"/>
      <c r="C195" s="20" t="n"/>
      <c r="D195" s="21" t="n"/>
      <c r="E195" s="7" t="n"/>
      <c r="F195" s="22" t="n"/>
      <c r="G195" s="23">
        <f>IF(OR(C195="",D195=""),"",C195/(D195*(1-F195)))</f>
        <v/>
      </c>
    </row>
    <row r="196">
      <c r="A196" s="7" t="n"/>
      <c r="B196" s="7" t="n"/>
      <c r="C196" s="20" t="n"/>
      <c r="D196" s="21" t="n"/>
      <c r="E196" s="7" t="n"/>
      <c r="F196" s="22" t="n"/>
      <c r="G196" s="23">
        <f>IF(OR(C196="",D196=""),"",C196/(D196*(1-F196)))</f>
        <v/>
      </c>
    </row>
    <row r="197">
      <c r="A197" s="7" t="n"/>
      <c r="B197" s="7" t="n"/>
      <c r="C197" s="20" t="n"/>
      <c r="D197" s="21" t="n"/>
      <c r="E197" s="7" t="n"/>
      <c r="F197" s="22" t="n"/>
      <c r="G197" s="23">
        <f>IF(OR(C197="",D197=""),"",C197/(D197*(1-F197)))</f>
        <v/>
      </c>
    </row>
    <row r="198">
      <c r="A198" s="7" t="n"/>
      <c r="B198" s="7" t="n"/>
      <c r="C198" s="20" t="n"/>
      <c r="D198" s="21" t="n"/>
      <c r="E198" s="7" t="n"/>
      <c r="F198" s="22" t="n"/>
      <c r="G198" s="23">
        <f>IF(OR(C198="",D198=""),"",C198/(D198*(1-F198)))</f>
        <v/>
      </c>
    </row>
    <row r="199">
      <c r="A199" s="7" t="n"/>
      <c r="B199" s="7" t="n"/>
      <c r="C199" s="20" t="n"/>
      <c r="D199" s="21" t="n"/>
      <c r="E199" s="7" t="n"/>
      <c r="F199" s="22" t="n"/>
      <c r="G199" s="23">
        <f>IF(OR(C199="",D199=""),"",C199/(D199*(1-F199)))</f>
        <v/>
      </c>
    </row>
    <row r="200">
      <c r="A200" s="7" t="n"/>
      <c r="B200" s="7" t="n"/>
      <c r="C200" s="20" t="n"/>
      <c r="D200" s="21" t="n"/>
      <c r="E200" s="7" t="n"/>
      <c r="F200" s="22" t="n"/>
      <c r="G200" s="23">
        <f>IF(OR(C200="",D200=""),"",C200/(D200*(1-F200)))</f>
        <v/>
      </c>
    </row>
    <row r="201">
      <c r="A201" s="7" t="n"/>
      <c r="B201" s="7" t="n"/>
      <c r="C201" s="20" t="n"/>
      <c r="D201" s="21" t="n"/>
      <c r="E201" s="7" t="n"/>
      <c r="F201" s="22" t="n"/>
      <c r="G201" s="23">
        <f>IF(OR(C201="",D201=""),"",C201/(D201*(1-F201)))</f>
        <v/>
      </c>
    </row>
    <row r="202">
      <c r="A202" s="7" t="n"/>
      <c r="B202" s="7" t="n"/>
      <c r="C202" s="20" t="n"/>
      <c r="D202" s="21" t="n"/>
      <c r="E202" s="7" t="n"/>
      <c r="F202" s="22" t="n"/>
      <c r="G202" s="23">
        <f>IF(OR(C202="",D202=""),"",C202/(D202*(1-F202)))</f>
        <v/>
      </c>
    </row>
    <row r="203">
      <c r="A203" s="7" t="n"/>
      <c r="B203" s="7" t="n"/>
      <c r="C203" s="20" t="n"/>
      <c r="D203" s="21" t="n"/>
      <c r="E203" s="7" t="n"/>
      <c r="F203" s="22" t="n"/>
      <c r="G203" s="23">
        <f>IF(OR(C203="",D203=""),"",C203/(D203*(1-F203)))</f>
        <v/>
      </c>
    </row>
    <row r="204">
      <c r="A204" s="7" t="n"/>
      <c r="B204" s="7" t="n"/>
      <c r="C204" s="20" t="n"/>
      <c r="D204" s="21" t="n"/>
      <c r="E204" s="7" t="n"/>
      <c r="F204" s="22" t="n"/>
      <c r="G204" s="23">
        <f>IF(OR(C204="",D204=""),"",C204/(D204*(1-F204)))</f>
        <v/>
      </c>
    </row>
  </sheetData>
  <dataValidations count="1">
    <dataValidation sqref="E5:E204" showDropDown="0" showInputMessage="0" showErrorMessage="1" allowBlank="1" errorTitle="Valor no válido" error="Elige una opción de la lista." type="list">
      <formula1>"g,ml,unid"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4" customWidth="1" min="3" max="3"/>
    <col width="16" customWidth="1" min="4" max="4"/>
    <col width="16" customWidth="1" min="5" max="5"/>
  </cols>
  <sheetData>
    <row r="1">
      <c r="A1" s="14" t="inlineStr">
        <is>
          <t>Recetas: insumos por plato</t>
        </is>
      </c>
    </row>
    <row r="2">
      <c r="A2" s="24" t="inlineStr">
        <is>
          <t>Una fila por insumo de cada plato. Usa la misma unidad que en Insumos.</t>
        </is>
      </c>
    </row>
    <row r="4" ht="32" customHeight="1">
      <c r="A4" s="15" t="inlineStr">
        <is>
          <t>Plato</t>
        </is>
      </c>
      <c r="B4" s="15" t="inlineStr">
        <is>
          <t>Insumo</t>
        </is>
      </c>
      <c r="C4" s="15" t="inlineStr">
        <is>
          <t>Cantidad usada</t>
        </is>
      </c>
      <c r="D4" s="15" t="inlineStr">
        <is>
          <t>Costo unitario S/</t>
        </is>
      </c>
      <c r="E4" s="15" t="inlineStr">
        <is>
          <t>Costo en el plato S/</t>
        </is>
      </c>
    </row>
    <row r="5">
      <c r="A5" s="10" t="inlineStr">
        <is>
          <t>Ceviche clásico</t>
        </is>
      </c>
      <c r="B5" s="10" t="inlineStr">
        <is>
          <t>Pescado (filete)</t>
        </is>
      </c>
      <c r="C5" s="17" t="n">
        <v>200</v>
      </c>
      <c r="D5" s="19">
        <f>IF(B5="","",IFERROR(INDEX(Insumos!$G$5:$G$204,MATCH(B5,Insumos!$A$5:$A$204,0)),"Insumo no encontrado"))</f>
        <v/>
      </c>
      <c r="E5" s="25">
        <f>IF(OR(B5="",C5=""),"",IFERROR(C5*D5,0))</f>
        <v/>
      </c>
    </row>
    <row r="6">
      <c r="A6" s="10" t="inlineStr">
        <is>
          <t>Ceviche clásico</t>
        </is>
      </c>
      <c r="B6" s="10" t="inlineStr">
        <is>
          <t>Limón</t>
        </is>
      </c>
      <c r="C6" s="17" t="n">
        <v>80</v>
      </c>
      <c r="D6" s="19">
        <f>IF(B6="","",IFERROR(INDEX(Insumos!$G$5:$G$204,MATCH(B6,Insumos!$A$5:$A$204,0)),"Insumo no encontrado"))</f>
        <v/>
      </c>
      <c r="E6" s="25">
        <f>IF(OR(B6="",C6=""),"",IFERROR(C6*D6,0))</f>
        <v/>
      </c>
    </row>
    <row r="7">
      <c r="A7" s="10" t="inlineStr">
        <is>
          <t>Ceviche clásico</t>
        </is>
      </c>
      <c r="B7" s="10" t="inlineStr">
        <is>
          <t>Cebolla roja</t>
        </is>
      </c>
      <c r="C7" s="17" t="n">
        <v>60</v>
      </c>
      <c r="D7" s="19">
        <f>IF(B7="","",IFERROR(INDEX(Insumos!$G$5:$G$204,MATCH(B7,Insumos!$A$5:$A$204,0)),"Insumo no encontrado"))</f>
        <v/>
      </c>
      <c r="E7" s="25">
        <f>IF(OR(B7="",C7=""),"",IFERROR(C7*D7,0))</f>
        <v/>
      </c>
    </row>
    <row r="8">
      <c r="A8" s="10" t="inlineStr">
        <is>
          <t>Ceviche clásico</t>
        </is>
      </c>
      <c r="B8" s="10" t="inlineStr">
        <is>
          <t>Camote</t>
        </is>
      </c>
      <c r="C8" s="17" t="n">
        <v>120</v>
      </c>
      <c r="D8" s="19">
        <f>IF(B8="","",IFERROR(INDEX(Insumos!$G$5:$G$204,MATCH(B8,Insumos!$A$5:$A$204,0)),"Insumo no encontrado"))</f>
        <v/>
      </c>
      <c r="E8" s="25">
        <f>IF(OR(B8="",C8=""),"",IFERROR(C8*D8,0))</f>
        <v/>
      </c>
    </row>
    <row r="9">
      <c r="A9" s="10" t="inlineStr">
        <is>
          <t>Ceviche clásico</t>
        </is>
      </c>
      <c r="B9" s="10" t="inlineStr">
        <is>
          <t>Choclo</t>
        </is>
      </c>
      <c r="C9" s="17" t="n">
        <v>0.5</v>
      </c>
      <c r="D9" s="19">
        <f>IF(B9="","",IFERROR(INDEX(Insumos!$G$5:$G$204,MATCH(B9,Insumos!$A$5:$A$204,0)),"Insumo no encontrado"))</f>
        <v/>
      </c>
      <c r="E9" s="25">
        <f>IF(OR(B9="",C9=""),"",IFERROR(C9*D9,0))</f>
        <v/>
      </c>
    </row>
    <row r="10">
      <c r="A10" s="7" t="n"/>
      <c r="B10" s="7" t="n"/>
      <c r="C10" s="21" t="n"/>
      <c r="D10" s="23">
        <f>IF(B10="","",IFERROR(INDEX(Insumos!$G$5:$G$204,MATCH(B10,Insumos!$A$5:$A$204,0)),"Insumo no encontrado"))</f>
        <v/>
      </c>
      <c r="E10" s="26">
        <f>IF(OR(B10="",C10=""),"",IFERROR(C10*D10,0))</f>
        <v/>
      </c>
    </row>
    <row r="11">
      <c r="A11" s="7" t="n"/>
      <c r="B11" s="7" t="n"/>
      <c r="C11" s="21" t="n"/>
      <c r="D11" s="23">
        <f>IF(B11="","",IFERROR(INDEX(Insumos!$G$5:$G$204,MATCH(B11,Insumos!$A$5:$A$204,0)),"Insumo no encontrado"))</f>
        <v/>
      </c>
      <c r="E11" s="26">
        <f>IF(OR(B11="",C11=""),"",IFERROR(C11*D11,0))</f>
        <v/>
      </c>
    </row>
    <row r="12">
      <c r="A12" s="7" t="n"/>
      <c r="B12" s="7" t="n"/>
      <c r="C12" s="21" t="n"/>
      <c r="D12" s="23">
        <f>IF(B12="","",IFERROR(INDEX(Insumos!$G$5:$G$204,MATCH(B12,Insumos!$A$5:$A$204,0)),"Insumo no encontrado"))</f>
        <v/>
      </c>
      <c r="E12" s="26">
        <f>IF(OR(B12="",C12=""),"",IFERROR(C12*D12,0))</f>
        <v/>
      </c>
    </row>
    <row r="13">
      <c r="A13" s="7" t="n"/>
      <c r="B13" s="7" t="n"/>
      <c r="C13" s="21" t="n"/>
      <c r="D13" s="23">
        <f>IF(B13="","",IFERROR(INDEX(Insumos!$G$5:$G$204,MATCH(B13,Insumos!$A$5:$A$204,0)),"Insumo no encontrado"))</f>
        <v/>
      </c>
      <c r="E13" s="26">
        <f>IF(OR(B13="",C13=""),"",IFERROR(C13*D13,0))</f>
        <v/>
      </c>
    </row>
    <row r="14">
      <c r="A14" s="7" t="n"/>
      <c r="B14" s="7" t="n"/>
      <c r="C14" s="21" t="n"/>
      <c r="D14" s="23">
        <f>IF(B14="","",IFERROR(INDEX(Insumos!$G$5:$G$204,MATCH(B14,Insumos!$A$5:$A$204,0)),"Insumo no encontrado"))</f>
        <v/>
      </c>
      <c r="E14" s="26">
        <f>IF(OR(B14="",C14=""),"",IFERROR(C14*D14,0))</f>
        <v/>
      </c>
    </row>
    <row r="15">
      <c r="A15" s="7" t="n"/>
      <c r="B15" s="7" t="n"/>
      <c r="C15" s="21" t="n"/>
      <c r="D15" s="23">
        <f>IF(B15="","",IFERROR(INDEX(Insumos!$G$5:$G$204,MATCH(B15,Insumos!$A$5:$A$204,0)),"Insumo no encontrado"))</f>
        <v/>
      </c>
      <c r="E15" s="26">
        <f>IF(OR(B15="",C15=""),"",IFERROR(C15*D15,0))</f>
        <v/>
      </c>
    </row>
    <row r="16">
      <c r="A16" s="7" t="n"/>
      <c r="B16" s="7" t="n"/>
      <c r="C16" s="21" t="n"/>
      <c r="D16" s="23">
        <f>IF(B16="","",IFERROR(INDEX(Insumos!$G$5:$G$204,MATCH(B16,Insumos!$A$5:$A$204,0)),"Insumo no encontrado"))</f>
        <v/>
      </c>
      <c r="E16" s="26">
        <f>IF(OR(B16="",C16=""),"",IFERROR(C16*D16,0))</f>
        <v/>
      </c>
    </row>
    <row r="17">
      <c r="A17" s="7" t="n"/>
      <c r="B17" s="7" t="n"/>
      <c r="C17" s="21" t="n"/>
      <c r="D17" s="23">
        <f>IF(B17="","",IFERROR(INDEX(Insumos!$G$5:$G$204,MATCH(B17,Insumos!$A$5:$A$204,0)),"Insumo no encontrado"))</f>
        <v/>
      </c>
      <c r="E17" s="26">
        <f>IF(OR(B17="",C17=""),"",IFERROR(C17*D17,0))</f>
        <v/>
      </c>
    </row>
    <row r="18">
      <c r="A18" s="7" t="n"/>
      <c r="B18" s="7" t="n"/>
      <c r="C18" s="21" t="n"/>
      <c r="D18" s="23">
        <f>IF(B18="","",IFERROR(INDEX(Insumos!$G$5:$G$204,MATCH(B18,Insumos!$A$5:$A$204,0)),"Insumo no encontrado"))</f>
        <v/>
      </c>
      <c r="E18" s="26">
        <f>IF(OR(B18="",C18=""),"",IFERROR(C18*D18,0))</f>
        <v/>
      </c>
    </row>
    <row r="19">
      <c r="A19" s="7" t="n"/>
      <c r="B19" s="7" t="n"/>
      <c r="C19" s="21" t="n"/>
      <c r="D19" s="23">
        <f>IF(B19="","",IFERROR(INDEX(Insumos!$G$5:$G$204,MATCH(B19,Insumos!$A$5:$A$204,0)),"Insumo no encontrado"))</f>
        <v/>
      </c>
      <c r="E19" s="26">
        <f>IF(OR(B19="",C19=""),"",IFERROR(C19*D19,0))</f>
        <v/>
      </c>
    </row>
    <row r="20">
      <c r="A20" s="7" t="n"/>
      <c r="B20" s="7" t="n"/>
      <c r="C20" s="21" t="n"/>
      <c r="D20" s="23">
        <f>IF(B20="","",IFERROR(INDEX(Insumos!$G$5:$G$204,MATCH(B20,Insumos!$A$5:$A$204,0)),"Insumo no encontrado"))</f>
        <v/>
      </c>
      <c r="E20" s="26">
        <f>IF(OR(B20="",C20=""),"",IFERROR(C20*D20,0))</f>
        <v/>
      </c>
    </row>
    <row r="21">
      <c r="A21" s="7" t="n"/>
      <c r="B21" s="7" t="n"/>
      <c r="C21" s="21" t="n"/>
      <c r="D21" s="23">
        <f>IF(B21="","",IFERROR(INDEX(Insumos!$G$5:$G$204,MATCH(B21,Insumos!$A$5:$A$204,0)),"Insumo no encontrado"))</f>
        <v/>
      </c>
      <c r="E21" s="26">
        <f>IF(OR(B21="",C21=""),"",IFERROR(C21*D21,0))</f>
        <v/>
      </c>
    </row>
    <row r="22">
      <c r="A22" s="7" t="n"/>
      <c r="B22" s="7" t="n"/>
      <c r="C22" s="21" t="n"/>
      <c r="D22" s="23">
        <f>IF(B22="","",IFERROR(INDEX(Insumos!$G$5:$G$204,MATCH(B22,Insumos!$A$5:$A$204,0)),"Insumo no encontrado"))</f>
        <v/>
      </c>
      <c r="E22" s="26">
        <f>IF(OR(B22="",C22=""),"",IFERROR(C22*D22,0))</f>
        <v/>
      </c>
    </row>
    <row r="23">
      <c r="A23" s="7" t="n"/>
      <c r="B23" s="7" t="n"/>
      <c r="C23" s="21" t="n"/>
      <c r="D23" s="23">
        <f>IF(B23="","",IFERROR(INDEX(Insumos!$G$5:$G$204,MATCH(B23,Insumos!$A$5:$A$204,0)),"Insumo no encontrado"))</f>
        <v/>
      </c>
      <c r="E23" s="26">
        <f>IF(OR(B23="",C23=""),"",IFERROR(C23*D23,0))</f>
        <v/>
      </c>
    </row>
    <row r="24">
      <c r="A24" s="7" t="n"/>
      <c r="B24" s="7" t="n"/>
      <c r="C24" s="21" t="n"/>
      <c r="D24" s="23">
        <f>IF(B24="","",IFERROR(INDEX(Insumos!$G$5:$G$204,MATCH(B24,Insumos!$A$5:$A$204,0)),"Insumo no encontrado"))</f>
        <v/>
      </c>
      <c r="E24" s="26">
        <f>IF(OR(B24="",C24=""),"",IFERROR(C24*D24,0))</f>
        <v/>
      </c>
    </row>
    <row r="25">
      <c r="A25" s="7" t="n"/>
      <c r="B25" s="7" t="n"/>
      <c r="C25" s="21" t="n"/>
      <c r="D25" s="23">
        <f>IF(B25="","",IFERROR(INDEX(Insumos!$G$5:$G$204,MATCH(B25,Insumos!$A$5:$A$204,0)),"Insumo no encontrado"))</f>
        <v/>
      </c>
      <c r="E25" s="26">
        <f>IF(OR(B25="",C25=""),"",IFERROR(C25*D25,0))</f>
        <v/>
      </c>
    </row>
    <row r="26">
      <c r="A26" s="7" t="n"/>
      <c r="B26" s="7" t="n"/>
      <c r="C26" s="21" t="n"/>
      <c r="D26" s="23">
        <f>IF(B26="","",IFERROR(INDEX(Insumos!$G$5:$G$204,MATCH(B26,Insumos!$A$5:$A$204,0)),"Insumo no encontrado"))</f>
        <v/>
      </c>
      <c r="E26" s="26">
        <f>IF(OR(B26="",C26=""),"",IFERROR(C26*D26,0))</f>
        <v/>
      </c>
    </row>
    <row r="27">
      <c r="A27" s="7" t="n"/>
      <c r="B27" s="7" t="n"/>
      <c r="C27" s="21" t="n"/>
      <c r="D27" s="23">
        <f>IF(B27="","",IFERROR(INDEX(Insumos!$G$5:$G$204,MATCH(B27,Insumos!$A$5:$A$204,0)),"Insumo no encontrado"))</f>
        <v/>
      </c>
      <c r="E27" s="26">
        <f>IF(OR(B27="",C27=""),"",IFERROR(C27*D27,0))</f>
        <v/>
      </c>
    </row>
    <row r="28">
      <c r="A28" s="7" t="n"/>
      <c r="B28" s="7" t="n"/>
      <c r="C28" s="21" t="n"/>
      <c r="D28" s="23">
        <f>IF(B28="","",IFERROR(INDEX(Insumos!$G$5:$G$204,MATCH(B28,Insumos!$A$5:$A$204,0)),"Insumo no encontrado"))</f>
        <v/>
      </c>
      <c r="E28" s="26">
        <f>IF(OR(B28="",C28=""),"",IFERROR(C28*D28,0))</f>
        <v/>
      </c>
    </row>
    <row r="29">
      <c r="A29" s="7" t="n"/>
      <c r="B29" s="7" t="n"/>
      <c r="C29" s="21" t="n"/>
      <c r="D29" s="23">
        <f>IF(B29="","",IFERROR(INDEX(Insumos!$G$5:$G$204,MATCH(B29,Insumos!$A$5:$A$204,0)),"Insumo no encontrado"))</f>
        <v/>
      </c>
      <c r="E29" s="26">
        <f>IF(OR(B29="",C29=""),"",IFERROR(C29*D29,0))</f>
        <v/>
      </c>
    </row>
    <row r="30">
      <c r="A30" s="7" t="n"/>
      <c r="B30" s="7" t="n"/>
      <c r="C30" s="21" t="n"/>
      <c r="D30" s="23">
        <f>IF(B30="","",IFERROR(INDEX(Insumos!$G$5:$G$204,MATCH(B30,Insumos!$A$5:$A$204,0)),"Insumo no encontrado"))</f>
        <v/>
      </c>
      <c r="E30" s="26">
        <f>IF(OR(B30="",C30=""),"",IFERROR(C30*D30,0))</f>
        <v/>
      </c>
    </row>
    <row r="31">
      <c r="A31" s="7" t="n"/>
      <c r="B31" s="7" t="n"/>
      <c r="C31" s="21" t="n"/>
      <c r="D31" s="23">
        <f>IF(B31="","",IFERROR(INDEX(Insumos!$G$5:$G$204,MATCH(B31,Insumos!$A$5:$A$204,0)),"Insumo no encontrado"))</f>
        <v/>
      </c>
      <c r="E31" s="26">
        <f>IF(OR(B31="",C31=""),"",IFERROR(C31*D31,0))</f>
        <v/>
      </c>
    </row>
    <row r="32">
      <c r="A32" s="7" t="n"/>
      <c r="B32" s="7" t="n"/>
      <c r="C32" s="21" t="n"/>
      <c r="D32" s="23">
        <f>IF(B32="","",IFERROR(INDEX(Insumos!$G$5:$G$204,MATCH(B32,Insumos!$A$5:$A$204,0)),"Insumo no encontrado"))</f>
        <v/>
      </c>
      <c r="E32" s="26">
        <f>IF(OR(B32="",C32=""),"",IFERROR(C32*D32,0))</f>
        <v/>
      </c>
    </row>
    <row r="33">
      <c r="A33" s="7" t="n"/>
      <c r="B33" s="7" t="n"/>
      <c r="C33" s="21" t="n"/>
      <c r="D33" s="23">
        <f>IF(B33="","",IFERROR(INDEX(Insumos!$G$5:$G$204,MATCH(B33,Insumos!$A$5:$A$204,0)),"Insumo no encontrado"))</f>
        <v/>
      </c>
      <c r="E33" s="26">
        <f>IF(OR(B33="",C33=""),"",IFERROR(C33*D33,0))</f>
        <v/>
      </c>
    </row>
    <row r="34">
      <c r="A34" s="7" t="n"/>
      <c r="B34" s="7" t="n"/>
      <c r="C34" s="21" t="n"/>
      <c r="D34" s="23">
        <f>IF(B34="","",IFERROR(INDEX(Insumos!$G$5:$G$204,MATCH(B34,Insumos!$A$5:$A$204,0)),"Insumo no encontrado"))</f>
        <v/>
      </c>
      <c r="E34" s="26">
        <f>IF(OR(B34="",C34=""),"",IFERROR(C34*D34,0))</f>
        <v/>
      </c>
    </row>
    <row r="35">
      <c r="A35" s="7" t="n"/>
      <c r="B35" s="7" t="n"/>
      <c r="C35" s="21" t="n"/>
      <c r="D35" s="23">
        <f>IF(B35="","",IFERROR(INDEX(Insumos!$G$5:$G$204,MATCH(B35,Insumos!$A$5:$A$204,0)),"Insumo no encontrado"))</f>
        <v/>
      </c>
      <c r="E35" s="26">
        <f>IF(OR(B35="",C35=""),"",IFERROR(C35*D35,0))</f>
        <v/>
      </c>
    </row>
    <row r="36">
      <c r="A36" s="7" t="n"/>
      <c r="B36" s="7" t="n"/>
      <c r="C36" s="21" t="n"/>
      <c r="D36" s="23">
        <f>IF(B36="","",IFERROR(INDEX(Insumos!$G$5:$G$204,MATCH(B36,Insumos!$A$5:$A$204,0)),"Insumo no encontrado"))</f>
        <v/>
      </c>
      <c r="E36" s="26">
        <f>IF(OR(B36="",C36=""),"",IFERROR(C36*D36,0))</f>
        <v/>
      </c>
    </row>
    <row r="37">
      <c r="A37" s="7" t="n"/>
      <c r="B37" s="7" t="n"/>
      <c r="C37" s="21" t="n"/>
      <c r="D37" s="23">
        <f>IF(B37="","",IFERROR(INDEX(Insumos!$G$5:$G$204,MATCH(B37,Insumos!$A$5:$A$204,0)),"Insumo no encontrado"))</f>
        <v/>
      </c>
      <c r="E37" s="26">
        <f>IF(OR(B37="",C37=""),"",IFERROR(C37*D37,0))</f>
        <v/>
      </c>
    </row>
    <row r="38">
      <c r="A38" s="7" t="n"/>
      <c r="B38" s="7" t="n"/>
      <c r="C38" s="21" t="n"/>
      <c r="D38" s="23">
        <f>IF(B38="","",IFERROR(INDEX(Insumos!$G$5:$G$204,MATCH(B38,Insumos!$A$5:$A$204,0)),"Insumo no encontrado"))</f>
        <v/>
      </c>
      <c r="E38" s="26">
        <f>IF(OR(B38="",C38=""),"",IFERROR(C38*D38,0))</f>
        <v/>
      </c>
    </row>
    <row r="39">
      <c r="A39" s="7" t="n"/>
      <c r="B39" s="7" t="n"/>
      <c r="C39" s="21" t="n"/>
      <c r="D39" s="23">
        <f>IF(B39="","",IFERROR(INDEX(Insumos!$G$5:$G$204,MATCH(B39,Insumos!$A$5:$A$204,0)),"Insumo no encontrado"))</f>
        <v/>
      </c>
      <c r="E39" s="26">
        <f>IF(OR(B39="",C39=""),"",IFERROR(C39*D39,0))</f>
        <v/>
      </c>
    </row>
    <row r="40">
      <c r="A40" s="7" t="n"/>
      <c r="B40" s="7" t="n"/>
      <c r="C40" s="21" t="n"/>
      <c r="D40" s="23">
        <f>IF(B40="","",IFERROR(INDEX(Insumos!$G$5:$G$204,MATCH(B40,Insumos!$A$5:$A$204,0)),"Insumo no encontrado"))</f>
        <v/>
      </c>
      <c r="E40" s="26">
        <f>IF(OR(B40="",C40=""),"",IFERROR(C40*D40,0))</f>
        <v/>
      </c>
    </row>
    <row r="41">
      <c r="A41" s="7" t="n"/>
      <c r="B41" s="7" t="n"/>
      <c r="C41" s="21" t="n"/>
      <c r="D41" s="23">
        <f>IF(B41="","",IFERROR(INDEX(Insumos!$G$5:$G$204,MATCH(B41,Insumos!$A$5:$A$204,0)),"Insumo no encontrado"))</f>
        <v/>
      </c>
      <c r="E41" s="26">
        <f>IF(OR(B41="",C41=""),"",IFERROR(C41*D41,0))</f>
        <v/>
      </c>
    </row>
    <row r="42">
      <c r="A42" s="7" t="n"/>
      <c r="B42" s="7" t="n"/>
      <c r="C42" s="21" t="n"/>
      <c r="D42" s="23">
        <f>IF(B42="","",IFERROR(INDEX(Insumos!$G$5:$G$204,MATCH(B42,Insumos!$A$5:$A$204,0)),"Insumo no encontrado"))</f>
        <v/>
      </c>
      <c r="E42" s="26">
        <f>IF(OR(B42="",C42=""),"",IFERROR(C42*D42,0))</f>
        <v/>
      </c>
    </row>
    <row r="43">
      <c r="A43" s="7" t="n"/>
      <c r="B43" s="7" t="n"/>
      <c r="C43" s="21" t="n"/>
      <c r="D43" s="23">
        <f>IF(B43="","",IFERROR(INDEX(Insumos!$G$5:$G$204,MATCH(B43,Insumos!$A$5:$A$204,0)),"Insumo no encontrado"))</f>
        <v/>
      </c>
      <c r="E43" s="26">
        <f>IF(OR(B43="",C43=""),"",IFERROR(C43*D43,0))</f>
        <v/>
      </c>
    </row>
    <row r="44">
      <c r="A44" s="7" t="n"/>
      <c r="B44" s="7" t="n"/>
      <c r="C44" s="21" t="n"/>
      <c r="D44" s="23">
        <f>IF(B44="","",IFERROR(INDEX(Insumos!$G$5:$G$204,MATCH(B44,Insumos!$A$5:$A$204,0)),"Insumo no encontrado"))</f>
        <v/>
      </c>
      <c r="E44" s="26">
        <f>IF(OR(B44="",C44=""),"",IFERROR(C44*D44,0))</f>
        <v/>
      </c>
    </row>
    <row r="45">
      <c r="A45" s="7" t="n"/>
      <c r="B45" s="7" t="n"/>
      <c r="C45" s="21" t="n"/>
      <c r="D45" s="23">
        <f>IF(B45="","",IFERROR(INDEX(Insumos!$G$5:$G$204,MATCH(B45,Insumos!$A$5:$A$204,0)),"Insumo no encontrado"))</f>
        <v/>
      </c>
      <c r="E45" s="26">
        <f>IF(OR(B45="",C45=""),"",IFERROR(C45*D45,0))</f>
        <v/>
      </c>
    </row>
    <row r="46">
      <c r="A46" s="7" t="n"/>
      <c r="B46" s="7" t="n"/>
      <c r="C46" s="21" t="n"/>
      <c r="D46" s="23">
        <f>IF(B46="","",IFERROR(INDEX(Insumos!$G$5:$G$204,MATCH(B46,Insumos!$A$5:$A$204,0)),"Insumo no encontrado"))</f>
        <v/>
      </c>
      <c r="E46" s="26">
        <f>IF(OR(B46="",C46=""),"",IFERROR(C46*D46,0))</f>
        <v/>
      </c>
    </row>
    <row r="47">
      <c r="A47" s="7" t="n"/>
      <c r="B47" s="7" t="n"/>
      <c r="C47" s="21" t="n"/>
      <c r="D47" s="23">
        <f>IF(B47="","",IFERROR(INDEX(Insumos!$G$5:$G$204,MATCH(B47,Insumos!$A$5:$A$204,0)),"Insumo no encontrado"))</f>
        <v/>
      </c>
      <c r="E47" s="26">
        <f>IF(OR(B47="",C47=""),"",IFERROR(C47*D47,0))</f>
        <v/>
      </c>
    </row>
    <row r="48">
      <c r="A48" s="7" t="n"/>
      <c r="B48" s="7" t="n"/>
      <c r="C48" s="21" t="n"/>
      <c r="D48" s="23">
        <f>IF(B48="","",IFERROR(INDEX(Insumos!$G$5:$G$204,MATCH(B48,Insumos!$A$5:$A$204,0)),"Insumo no encontrado"))</f>
        <v/>
      </c>
      <c r="E48" s="26">
        <f>IF(OR(B48="",C48=""),"",IFERROR(C48*D48,0))</f>
        <v/>
      </c>
    </row>
    <row r="49">
      <c r="A49" s="7" t="n"/>
      <c r="B49" s="7" t="n"/>
      <c r="C49" s="21" t="n"/>
      <c r="D49" s="23">
        <f>IF(B49="","",IFERROR(INDEX(Insumos!$G$5:$G$204,MATCH(B49,Insumos!$A$5:$A$204,0)),"Insumo no encontrado"))</f>
        <v/>
      </c>
      <c r="E49" s="26">
        <f>IF(OR(B49="",C49=""),"",IFERROR(C49*D49,0))</f>
        <v/>
      </c>
    </row>
    <row r="50">
      <c r="A50" s="7" t="n"/>
      <c r="B50" s="7" t="n"/>
      <c r="C50" s="21" t="n"/>
      <c r="D50" s="23">
        <f>IF(B50="","",IFERROR(INDEX(Insumos!$G$5:$G$204,MATCH(B50,Insumos!$A$5:$A$204,0)),"Insumo no encontrado"))</f>
        <v/>
      </c>
      <c r="E50" s="26">
        <f>IF(OR(B50="",C50=""),"",IFERROR(C50*D50,0))</f>
        <v/>
      </c>
    </row>
    <row r="51">
      <c r="A51" s="7" t="n"/>
      <c r="B51" s="7" t="n"/>
      <c r="C51" s="21" t="n"/>
      <c r="D51" s="23">
        <f>IF(B51="","",IFERROR(INDEX(Insumos!$G$5:$G$204,MATCH(B51,Insumos!$A$5:$A$204,0)),"Insumo no encontrado"))</f>
        <v/>
      </c>
      <c r="E51" s="26">
        <f>IF(OR(B51="",C51=""),"",IFERROR(C51*D51,0))</f>
        <v/>
      </c>
    </row>
    <row r="52">
      <c r="A52" s="7" t="n"/>
      <c r="B52" s="7" t="n"/>
      <c r="C52" s="21" t="n"/>
      <c r="D52" s="23">
        <f>IF(B52="","",IFERROR(INDEX(Insumos!$G$5:$G$204,MATCH(B52,Insumos!$A$5:$A$204,0)),"Insumo no encontrado"))</f>
        <v/>
      </c>
      <c r="E52" s="26">
        <f>IF(OR(B52="",C52=""),"",IFERROR(C52*D52,0))</f>
        <v/>
      </c>
    </row>
    <row r="53">
      <c r="A53" s="7" t="n"/>
      <c r="B53" s="7" t="n"/>
      <c r="C53" s="21" t="n"/>
      <c r="D53" s="23">
        <f>IF(B53="","",IFERROR(INDEX(Insumos!$G$5:$G$204,MATCH(B53,Insumos!$A$5:$A$204,0)),"Insumo no encontrado"))</f>
        <v/>
      </c>
      <c r="E53" s="26">
        <f>IF(OR(B53="",C53=""),"",IFERROR(C53*D53,0))</f>
        <v/>
      </c>
    </row>
    <row r="54">
      <c r="A54" s="7" t="n"/>
      <c r="B54" s="7" t="n"/>
      <c r="C54" s="21" t="n"/>
      <c r="D54" s="23">
        <f>IF(B54="","",IFERROR(INDEX(Insumos!$G$5:$G$204,MATCH(B54,Insumos!$A$5:$A$204,0)),"Insumo no encontrado"))</f>
        <v/>
      </c>
      <c r="E54" s="26">
        <f>IF(OR(B54="",C54=""),"",IFERROR(C54*D54,0))</f>
        <v/>
      </c>
    </row>
    <row r="55">
      <c r="A55" s="7" t="n"/>
      <c r="B55" s="7" t="n"/>
      <c r="C55" s="21" t="n"/>
      <c r="D55" s="23">
        <f>IF(B55="","",IFERROR(INDEX(Insumos!$G$5:$G$204,MATCH(B55,Insumos!$A$5:$A$204,0)),"Insumo no encontrado"))</f>
        <v/>
      </c>
      <c r="E55" s="26">
        <f>IF(OR(B55="",C55=""),"",IFERROR(C55*D55,0))</f>
        <v/>
      </c>
    </row>
    <row r="56">
      <c r="A56" s="7" t="n"/>
      <c r="B56" s="7" t="n"/>
      <c r="C56" s="21" t="n"/>
      <c r="D56" s="23">
        <f>IF(B56="","",IFERROR(INDEX(Insumos!$G$5:$G$204,MATCH(B56,Insumos!$A$5:$A$204,0)),"Insumo no encontrado"))</f>
        <v/>
      </c>
      <c r="E56" s="26">
        <f>IF(OR(B56="",C56=""),"",IFERROR(C56*D56,0))</f>
        <v/>
      </c>
    </row>
    <row r="57">
      <c r="A57" s="7" t="n"/>
      <c r="B57" s="7" t="n"/>
      <c r="C57" s="21" t="n"/>
      <c r="D57" s="23">
        <f>IF(B57="","",IFERROR(INDEX(Insumos!$G$5:$G$204,MATCH(B57,Insumos!$A$5:$A$204,0)),"Insumo no encontrado"))</f>
        <v/>
      </c>
      <c r="E57" s="26">
        <f>IF(OR(B57="",C57=""),"",IFERROR(C57*D57,0))</f>
        <v/>
      </c>
    </row>
    <row r="58">
      <c r="A58" s="7" t="n"/>
      <c r="B58" s="7" t="n"/>
      <c r="C58" s="21" t="n"/>
      <c r="D58" s="23">
        <f>IF(B58="","",IFERROR(INDEX(Insumos!$G$5:$G$204,MATCH(B58,Insumos!$A$5:$A$204,0)),"Insumo no encontrado"))</f>
        <v/>
      </c>
      <c r="E58" s="26">
        <f>IF(OR(B58="",C58=""),"",IFERROR(C58*D58,0))</f>
        <v/>
      </c>
    </row>
    <row r="59">
      <c r="A59" s="7" t="n"/>
      <c r="B59" s="7" t="n"/>
      <c r="C59" s="21" t="n"/>
      <c r="D59" s="23">
        <f>IF(B59="","",IFERROR(INDEX(Insumos!$G$5:$G$204,MATCH(B59,Insumos!$A$5:$A$204,0)),"Insumo no encontrado"))</f>
        <v/>
      </c>
      <c r="E59" s="26">
        <f>IF(OR(B59="",C59=""),"",IFERROR(C59*D59,0))</f>
        <v/>
      </c>
    </row>
    <row r="60">
      <c r="A60" s="7" t="n"/>
      <c r="B60" s="7" t="n"/>
      <c r="C60" s="21" t="n"/>
      <c r="D60" s="23">
        <f>IF(B60="","",IFERROR(INDEX(Insumos!$G$5:$G$204,MATCH(B60,Insumos!$A$5:$A$204,0)),"Insumo no encontrado"))</f>
        <v/>
      </c>
      <c r="E60" s="26">
        <f>IF(OR(B60="",C60=""),"",IFERROR(C60*D60,0))</f>
        <v/>
      </c>
    </row>
    <row r="61">
      <c r="A61" s="7" t="n"/>
      <c r="B61" s="7" t="n"/>
      <c r="C61" s="21" t="n"/>
      <c r="D61" s="23">
        <f>IF(B61="","",IFERROR(INDEX(Insumos!$G$5:$G$204,MATCH(B61,Insumos!$A$5:$A$204,0)),"Insumo no encontrado"))</f>
        <v/>
      </c>
      <c r="E61" s="26">
        <f>IF(OR(B61="",C61=""),"",IFERROR(C61*D61,0))</f>
        <v/>
      </c>
    </row>
    <row r="62">
      <c r="A62" s="7" t="n"/>
      <c r="B62" s="7" t="n"/>
      <c r="C62" s="21" t="n"/>
      <c r="D62" s="23">
        <f>IF(B62="","",IFERROR(INDEX(Insumos!$G$5:$G$204,MATCH(B62,Insumos!$A$5:$A$204,0)),"Insumo no encontrado"))</f>
        <v/>
      </c>
      <c r="E62" s="26">
        <f>IF(OR(B62="",C62=""),"",IFERROR(C62*D62,0))</f>
        <v/>
      </c>
    </row>
    <row r="63">
      <c r="A63" s="7" t="n"/>
      <c r="B63" s="7" t="n"/>
      <c r="C63" s="21" t="n"/>
      <c r="D63" s="23">
        <f>IF(B63="","",IFERROR(INDEX(Insumos!$G$5:$G$204,MATCH(B63,Insumos!$A$5:$A$204,0)),"Insumo no encontrado"))</f>
        <v/>
      </c>
      <c r="E63" s="26">
        <f>IF(OR(B63="",C63=""),"",IFERROR(C63*D63,0))</f>
        <v/>
      </c>
    </row>
    <row r="64">
      <c r="A64" s="7" t="n"/>
      <c r="B64" s="7" t="n"/>
      <c r="C64" s="21" t="n"/>
      <c r="D64" s="23">
        <f>IF(B64="","",IFERROR(INDEX(Insumos!$G$5:$G$204,MATCH(B64,Insumos!$A$5:$A$204,0)),"Insumo no encontrado"))</f>
        <v/>
      </c>
      <c r="E64" s="26">
        <f>IF(OR(B64="",C64=""),"",IFERROR(C64*D64,0))</f>
        <v/>
      </c>
    </row>
    <row r="65">
      <c r="A65" s="7" t="n"/>
      <c r="B65" s="7" t="n"/>
      <c r="C65" s="21" t="n"/>
      <c r="D65" s="23">
        <f>IF(B65="","",IFERROR(INDEX(Insumos!$G$5:$G$204,MATCH(B65,Insumos!$A$5:$A$204,0)),"Insumo no encontrado"))</f>
        <v/>
      </c>
      <c r="E65" s="26">
        <f>IF(OR(B65="",C65=""),"",IFERROR(C65*D65,0))</f>
        <v/>
      </c>
    </row>
    <row r="66">
      <c r="A66" s="7" t="n"/>
      <c r="B66" s="7" t="n"/>
      <c r="C66" s="21" t="n"/>
      <c r="D66" s="23">
        <f>IF(B66="","",IFERROR(INDEX(Insumos!$G$5:$G$204,MATCH(B66,Insumos!$A$5:$A$204,0)),"Insumo no encontrado"))</f>
        <v/>
      </c>
      <c r="E66" s="26">
        <f>IF(OR(B66="",C66=""),"",IFERROR(C66*D66,0))</f>
        <v/>
      </c>
    </row>
    <row r="67">
      <c r="A67" s="7" t="n"/>
      <c r="B67" s="7" t="n"/>
      <c r="C67" s="21" t="n"/>
      <c r="D67" s="23">
        <f>IF(B67="","",IFERROR(INDEX(Insumos!$G$5:$G$204,MATCH(B67,Insumos!$A$5:$A$204,0)),"Insumo no encontrado"))</f>
        <v/>
      </c>
      <c r="E67" s="26">
        <f>IF(OR(B67="",C67=""),"",IFERROR(C67*D67,0))</f>
        <v/>
      </c>
    </row>
    <row r="68">
      <c r="A68" s="7" t="n"/>
      <c r="B68" s="7" t="n"/>
      <c r="C68" s="21" t="n"/>
      <c r="D68" s="23">
        <f>IF(B68="","",IFERROR(INDEX(Insumos!$G$5:$G$204,MATCH(B68,Insumos!$A$5:$A$204,0)),"Insumo no encontrado"))</f>
        <v/>
      </c>
      <c r="E68" s="26">
        <f>IF(OR(B68="",C68=""),"",IFERROR(C68*D68,0))</f>
        <v/>
      </c>
    </row>
    <row r="69">
      <c r="A69" s="7" t="n"/>
      <c r="B69" s="7" t="n"/>
      <c r="C69" s="21" t="n"/>
      <c r="D69" s="23">
        <f>IF(B69="","",IFERROR(INDEX(Insumos!$G$5:$G$204,MATCH(B69,Insumos!$A$5:$A$204,0)),"Insumo no encontrado"))</f>
        <v/>
      </c>
      <c r="E69" s="26">
        <f>IF(OR(B69="",C69=""),"",IFERROR(C69*D69,0))</f>
        <v/>
      </c>
    </row>
    <row r="70">
      <c r="A70" s="7" t="n"/>
      <c r="B70" s="7" t="n"/>
      <c r="C70" s="21" t="n"/>
      <c r="D70" s="23">
        <f>IF(B70="","",IFERROR(INDEX(Insumos!$G$5:$G$204,MATCH(B70,Insumos!$A$5:$A$204,0)),"Insumo no encontrado"))</f>
        <v/>
      </c>
      <c r="E70" s="26">
        <f>IF(OR(B70="",C70=""),"",IFERROR(C70*D70,0))</f>
        <v/>
      </c>
    </row>
    <row r="71">
      <c r="A71" s="7" t="n"/>
      <c r="B71" s="7" t="n"/>
      <c r="C71" s="21" t="n"/>
      <c r="D71" s="23">
        <f>IF(B71="","",IFERROR(INDEX(Insumos!$G$5:$G$204,MATCH(B71,Insumos!$A$5:$A$204,0)),"Insumo no encontrado"))</f>
        <v/>
      </c>
      <c r="E71" s="26">
        <f>IF(OR(B71="",C71=""),"",IFERROR(C71*D71,0))</f>
        <v/>
      </c>
    </row>
    <row r="72">
      <c r="A72" s="7" t="n"/>
      <c r="B72" s="7" t="n"/>
      <c r="C72" s="21" t="n"/>
      <c r="D72" s="23">
        <f>IF(B72="","",IFERROR(INDEX(Insumos!$G$5:$G$204,MATCH(B72,Insumos!$A$5:$A$204,0)),"Insumo no encontrado"))</f>
        <v/>
      </c>
      <c r="E72" s="26">
        <f>IF(OR(B72="",C72=""),"",IFERROR(C72*D72,0))</f>
        <v/>
      </c>
    </row>
    <row r="73">
      <c r="A73" s="7" t="n"/>
      <c r="B73" s="7" t="n"/>
      <c r="C73" s="21" t="n"/>
      <c r="D73" s="23">
        <f>IF(B73="","",IFERROR(INDEX(Insumos!$G$5:$G$204,MATCH(B73,Insumos!$A$5:$A$204,0)),"Insumo no encontrado"))</f>
        <v/>
      </c>
      <c r="E73" s="26">
        <f>IF(OR(B73="",C73=""),"",IFERROR(C73*D73,0))</f>
        <v/>
      </c>
    </row>
    <row r="74">
      <c r="A74" s="7" t="n"/>
      <c r="B74" s="7" t="n"/>
      <c r="C74" s="21" t="n"/>
      <c r="D74" s="23">
        <f>IF(B74="","",IFERROR(INDEX(Insumos!$G$5:$G$204,MATCH(B74,Insumos!$A$5:$A$204,0)),"Insumo no encontrado"))</f>
        <v/>
      </c>
      <c r="E74" s="26">
        <f>IF(OR(B74="",C74=""),"",IFERROR(C74*D74,0))</f>
        <v/>
      </c>
    </row>
    <row r="75">
      <c r="A75" s="7" t="n"/>
      <c r="B75" s="7" t="n"/>
      <c r="C75" s="21" t="n"/>
      <c r="D75" s="23">
        <f>IF(B75="","",IFERROR(INDEX(Insumos!$G$5:$G$204,MATCH(B75,Insumos!$A$5:$A$204,0)),"Insumo no encontrado"))</f>
        <v/>
      </c>
      <c r="E75" s="26">
        <f>IF(OR(B75="",C75=""),"",IFERROR(C75*D75,0))</f>
        <v/>
      </c>
    </row>
    <row r="76">
      <c r="A76" s="7" t="n"/>
      <c r="B76" s="7" t="n"/>
      <c r="C76" s="21" t="n"/>
      <c r="D76" s="23">
        <f>IF(B76="","",IFERROR(INDEX(Insumos!$G$5:$G$204,MATCH(B76,Insumos!$A$5:$A$204,0)),"Insumo no encontrado"))</f>
        <v/>
      </c>
      <c r="E76" s="26">
        <f>IF(OR(B76="",C76=""),"",IFERROR(C76*D76,0))</f>
        <v/>
      </c>
    </row>
    <row r="77">
      <c r="A77" s="7" t="n"/>
      <c r="B77" s="7" t="n"/>
      <c r="C77" s="21" t="n"/>
      <c r="D77" s="23">
        <f>IF(B77="","",IFERROR(INDEX(Insumos!$G$5:$G$204,MATCH(B77,Insumos!$A$5:$A$204,0)),"Insumo no encontrado"))</f>
        <v/>
      </c>
      <c r="E77" s="26">
        <f>IF(OR(B77="",C77=""),"",IFERROR(C77*D77,0))</f>
        <v/>
      </c>
    </row>
    <row r="78">
      <c r="A78" s="7" t="n"/>
      <c r="B78" s="7" t="n"/>
      <c r="C78" s="21" t="n"/>
      <c r="D78" s="23">
        <f>IF(B78="","",IFERROR(INDEX(Insumos!$G$5:$G$204,MATCH(B78,Insumos!$A$5:$A$204,0)),"Insumo no encontrado"))</f>
        <v/>
      </c>
      <c r="E78" s="26">
        <f>IF(OR(B78="",C78=""),"",IFERROR(C78*D78,0))</f>
        <v/>
      </c>
    </row>
    <row r="79">
      <c r="A79" s="7" t="n"/>
      <c r="B79" s="7" t="n"/>
      <c r="C79" s="21" t="n"/>
      <c r="D79" s="23">
        <f>IF(B79="","",IFERROR(INDEX(Insumos!$G$5:$G$204,MATCH(B79,Insumos!$A$5:$A$204,0)),"Insumo no encontrado"))</f>
        <v/>
      </c>
      <c r="E79" s="26">
        <f>IF(OR(B79="",C79=""),"",IFERROR(C79*D79,0))</f>
        <v/>
      </c>
    </row>
    <row r="80">
      <c r="A80" s="7" t="n"/>
      <c r="B80" s="7" t="n"/>
      <c r="C80" s="21" t="n"/>
      <c r="D80" s="23">
        <f>IF(B80="","",IFERROR(INDEX(Insumos!$G$5:$G$204,MATCH(B80,Insumos!$A$5:$A$204,0)),"Insumo no encontrado"))</f>
        <v/>
      </c>
      <c r="E80" s="26">
        <f>IF(OR(B80="",C80=""),"",IFERROR(C80*D80,0))</f>
        <v/>
      </c>
    </row>
    <row r="81">
      <c r="A81" s="7" t="n"/>
      <c r="B81" s="7" t="n"/>
      <c r="C81" s="21" t="n"/>
      <c r="D81" s="23">
        <f>IF(B81="","",IFERROR(INDEX(Insumos!$G$5:$G$204,MATCH(B81,Insumos!$A$5:$A$204,0)),"Insumo no encontrado"))</f>
        <v/>
      </c>
      <c r="E81" s="26">
        <f>IF(OR(B81="",C81=""),"",IFERROR(C81*D81,0))</f>
        <v/>
      </c>
    </row>
    <row r="82">
      <c r="A82" s="7" t="n"/>
      <c r="B82" s="7" t="n"/>
      <c r="C82" s="21" t="n"/>
      <c r="D82" s="23">
        <f>IF(B82="","",IFERROR(INDEX(Insumos!$G$5:$G$204,MATCH(B82,Insumos!$A$5:$A$204,0)),"Insumo no encontrado"))</f>
        <v/>
      </c>
      <c r="E82" s="26">
        <f>IF(OR(B82="",C82=""),"",IFERROR(C82*D82,0))</f>
        <v/>
      </c>
    </row>
    <row r="83">
      <c r="A83" s="7" t="n"/>
      <c r="B83" s="7" t="n"/>
      <c r="C83" s="21" t="n"/>
      <c r="D83" s="23">
        <f>IF(B83="","",IFERROR(INDEX(Insumos!$G$5:$G$204,MATCH(B83,Insumos!$A$5:$A$204,0)),"Insumo no encontrado"))</f>
        <v/>
      </c>
      <c r="E83" s="26">
        <f>IF(OR(B83="",C83=""),"",IFERROR(C83*D83,0))</f>
        <v/>
      </c>
    </row>
    <row r="84">
      <c r="A84" s="7" t="n"/>
      <c r="B84" s="7" t="n"/>
      <c r="C84" s="21" t="n"/>
      <c r="D84" s="23">
        <f>IF(B84="","",IFERROR(INDEX(Insumos!$G$5:$G$204,MATCH(B84,Insumos!$A$5:$A$204,0)),"Insumo no encontrado"))</f>
        <v/>
      </c>
      <c r="E84" s="26">
        <f>IF(OR(B84="",C84=""),"",IFERROR(C84*D84,0))</f>
        <v/>
      </c>
    </row>
    <row r="85">
      <c r="A85" s="7" t="n"/>
      <c r="B85" s="7" t="n"/>
      <c r="C85" s="21" t="n"/>
      <c r="D85" s="23">
        <f>IF(B85="","",IFERROR(INDEX(Insumos!$G$5:$G$204,MATCH(B85,Insumos!$A$5:$A$204,0)),"Insumo no encontrado"))</f>
        <v/>
      </c>
      <c r="E85" s="26">
        <f>IF(OR(B85="",C85=""),"",IFERROR(C85*D85,0))</f>
        <v/>
      </c>
    </row>
    <row r="86">
      <c r="A86" s="7" t="n"/>
      <c r="B86" s="7" t="n"/>
      <c r="C86" s="21" t="n"/>
      <c r="D86" s="23">
        <f>IF(B86="","",IFERROR(INDEX(Insumos!$G$5:$G$204,MATCH(B86,Insumos!$A$5:$A$204,0)),"Insumo no encontrado"))</f>
        <v/>
      </c>
      <c r="E86" s="26">
        <f>IF(OR(B86="",C86=""),"",IFERROR(C86*D86,0))</f>
        <v/>
      </c>
    </row>
    <row r="87">
      <c r="A87" s="7" t="n"/>
      <c r="B87" s="7" t="n"/>
      <c r="C87" s="21" t="n"/>
      <c r="D87" s="23">
        <f>IF(B87="","",IFERROR(INDEX(Insumos!$G$5:$G$204,MATCH(B87,Insumos!$A$5:$A$204,0)),"Insumo no encontrado"))</f>
        <v/>
      </c>
      <c r="E87" s="26">
        <f>IF(OR(B87="",C87=""),"",IFERROR(C87*D87,0))</f>
        <v/>
      </c>
    </row>
    <row r="88">
      <c r="A88" s="7" t="n"/>
      <c r="B88" s="7" t="n"/>
      <c r="C88" s="21" t="n"/>
      <c r="D88" s="23">
        <f>IF(B88="","",IFERROR(INDEX(Insumos!$G$5:$G$204,MATCH(B88,Insumos!$A$5:$A$204,0)),"Insumo no encontrado"))</f>
        <v/>
      </c>
      <c r="E88" s="26">
        <f>IF(OR(B88="",C88=""),"",IFERROR(C88*D88,0))</f>
        <v/>
      </c>
    </row>
    <row r="89">
      <c r="A89" s="7" t="n"/>
      <c r="B89" s="7" t="n"/>
      <c r="C89" s="21" t="n"/>
      <c r="D89" s="23">
        <f>IF(B89="","",IFERROR(INDEX(Insumos!$G$5:$G$204,MATCH(B89,Insumos!$A$5:$A$204,0)),"Insumo no encontrado"))</f>
        <v/>
      </c>
      <c r="E89" s="26">
        <f>IF(OR(B89="",C89=""),"",IFERROR(C89*D89,0))</f>
        <v/>
      </c>
    </row>
    <row r="90">
      <c r="A90" s="7" t="n"/>
      <c r="B90" s="7" t="n"/>
      <c r="C90" s="21" t="n"/>
      <c r="D90" s="23">
        <f>IF(B90="","",IFERROR(INDEX(Insumos!$G$5:$G$204,MATCH(B90,Insumos!$A$5:$A$204,0)),"Insumo no encontrado"))</f>
        <v/>
      </c>
      <c r="E90" s="26">
        <f>IF(OR(B90="",C90=""),"",IFERROR(C90*D90,0))</f>
        <v/>
      </c>
    </row>
    <row r="91">
      <c r="A91" s="7" t="n"/>
      <c r="B91" s="7" t="n"/>
      <c r="C91" s="21" t="n"/>
      <c r="D91" s="23">
        <f>IF(B91="","",IFERROR(INDEX(Insumos!$G$5:$G$204,MATCH(B91,Insumos!$A$5:$A$204,0)),"Insumo no encontrado"))</f>
        <v/>
      </c>
      <c r="E91" s="26">
        <f>IF(OR(B91="",C91=""),"",IFERROR(C91*D91,0))</f>
        <v/>
      </c>
    </row>
    <row r="92">
      <c r="A92" s="7" t="n"/>
      <c r="B92" s="7" t="n"/>
      <c r="C92" s="21" t="n"/>
      <c r="D92" s="23">
        <f>IF(B92="","",IFERROR(INDEX(Insumos!$G$5:$G$204,MATCH(B92,Insumos!$A$5:$A$204,0)),"Insumo no encontrado"))</f>
        <v/>
      </c>
      <c r="E92" s="26">
        <f>IF(OR(B92="",C92=""),"",IFERROR(C92*D92,0))</f>
        <v/>
      </c>
    </row>
    <row r="93">
      <c r="A93" s="7" t="n"/>
      <c r="B93" s="7" t="n"/>
      <c r="C93" s="21" t="n"/>
      <c r="D93" s="23">
        <f>IF(B93="","",IFERROR(INDEX(Insumos!$G$5:$G$204,MATCH(B93,Insumos!$A$5:$A$204,0)),"Insumo no encontrado"))</f>
        <v/>
      </c>
      <c r="E93" s="26">
        <f>IF(OR(B93="",C93=""),"",IFERROR(C93*D93,0))</f>
        <v/>
      </c>
    </row>
    <row r="94">
      <c r="A94" s="7" t="n"/>
      <c r="B94" s="7" t="n"/>
      <c r="C94" s="21" t="n"/>
      <c r="D94" s="23">
        <f>IF(B94="","",IFERROR(INDEX(Insumos!$G$5:$G$204,MATCH(B94,Insumos!$A$5:$A$204,0)),"Insumo no encontrado"))</f>
        <v/>
      </c>
      <c r="E94" s="26">
        <f>IF(OR(B94="",C94=""),"",IFERROR(C94*D94,0))</f>
        <v/>
      </c>
    </row>
    <row r="95">
      <c r="A95" s="7" t="n"/>
      <c r="B95" s="7" t="n"/>
      <c r="C95" s="21" t="n"/>
      <c r="D95" s="23">
        <f>IF(B95="","",IFERROR(INDEX(Insumos!$G$5:$G$204,MATCH(B95,Insumos!$A$5:$A$204,0)),"Insumo no encontrado"))</f>
        <v/>
      </c>
      <c r="E95" s="26">
        <f>IF(OR(B95="",C95=""),"",IFERROR(C95*D95,0))</f>
        <v/>
      </c>
    </row>
    <row r="96">
      <c r="A96" s="7" t="n"/>
      <c r="B96" s="7" t="n"/>
      <c r="C96" s="21" t="n"/>
      <c r="D96" s="23">
        <f>IF(B96="","",IFERROR(INDEX(Insumos!$G$5:$G$204,MATCH(B96,Insumos!$A$5:$A$204,0)),"Insumo no encontrado"))</f>
        <v/>
      </c>
      <c r="E96" s="26">
        <f>IF(OR(B96="",C96=""),"",IFERROR(C96*D96,0))</f>
        <v/>
      </c>
    </row>
    <row r="97">
      <c r="A97" s="7" t="n"/>
      <c r="B97" s="7" t="n"/>
      <c r="C97" s="21" t="n"/>
      <c r="D97" s="23">
        <f>IF(B97="","",IFERROR(INDEX(Insumos!$G$5:$G$204,MATCH(B97,Insumos!$A$5:$A$204,0)),"Insumo no encontrado"))</f>
        <v/>
      </c>
      <c r="E97" s="26">
        <f>IF(OR(B97="",C97=""),"",IFERROR(C97*D97,0))</f>
        <v/>
      </c>
    </row>
    <row r="98">
      <c r="A98" s="7" t="n"/>
      <c r="B98" s="7" t="n"/>
      <c r="C98" s="21" t="n"/>
      <c r="D98" s="23">
        <f>IF(B98="","",IFERROR(INDEX(Insumos!$G$5:$G$204,MATCH(B98,Insumos!$A$5:$A$204,0)),"Insumo no encontrado"))</f>
        <v/>
      </c>
      <c r="E98" s="26">
        <f>IF(OR(B98="",C98=""),"",IFERROR(C98*D98,0))</f>
        <v/>
      </c>
    </row>
    <row r="99">
      <c r="A99" s="7" t="n"/>
      <c r="B99" s="7" t="n"/>
      <c r="C99" s="21" t="n"/>
      <c r="D99" s="23">
        <f>IF(B99="","",IFERROR(INDEX(Insumos!$G$5:$G$204,MATCH(B99,Insumos!$A$5:$A$204,0)),"Insumo no encontrado"))</f>
        <v/>
      </c>
      <c r="E99" s="26">
        <f>IF(OR(B99="",C99=""),"",IFERROR(C99*D99,0))</f>
        <v/>
      </c>
    </row>
    <row r="100">
      <c r="A100" s="7" t="n"/>
      <c r="B100" s="7" t="n"/>
      <c r="C100" s="21" t="n"/>
      <c r="D100" s="23">
        <f>IF(B100="","",IFERROR(INDEX(Insumos!$G$5:$G$204,MATCH(B100,Insumos!$A$5:$A$204,0)),"Insumo no encontrado"))</f>
        <v/>
      </c>
      <c r="E100" s="26">
        <f>IF(OR(B100="",C100=""),"",IFERROR(C100*D100,0))</f>
        <v/>
      </c>
    </row>
    <row r="101">
      <c r="A101" s="7" t="n"/>
      <c r="B101" s="7" t="n"/>
      <c r="C101" s="21" t="n"/>
      <c r="D101" s="23">
        <f>IF(B101="","",IFERROR(INDEX(Insumos!$G$5:$G$204,MATCH(B101,Insumos!$A$5:$A$204,0)),"Insumo no encontrado"))</f>
        <v/>
      </c>
      <c r="E101" s="26">
        <f>IF(OR(B101="",C101=""),"",IFERROR(C101*D101,0))</f>
        <v/>
      </c>
    </row>
    <row r="102">
      <c r="A102" s="7" t="n"/>
      <c r="B102" s="7" t="n"/>
      <c r="C102" s="21" t="n"/>
      <c r="D102" s="23">
        <f>IF(B102="","",IFERROR(INDEX(Insumos!$G$5:$G$204,MATCH(B102,Insumos!$A$5:$A$204,0)),"Insumo no encontrado"))</f>
        <v/>
      </c>
      <c r="E102" s="26">
        <f>IF(OR(B102="",C102=""),"",IFERROR(C102*D102,0))</f>
        <v/>
      </c>
    </row>
    <row r="103">
      <c r="A103" s="7" t="n"/>
      <c r="B103" s="7" t="n"/>
      <c r="C103" s="21" t="n"/>
      <c r="D103" s="23">
        <f>IF(B103="","",IFERROR(INDEX(Insumos!$G$5:$G$204,MATCH(B103,Insumos!$A$5:$A$204,0)),"Insumo no encontrado"))</f>
        <v/>
      </c>
      <c r="E103" s="26">
        <f>IF(OR(B103="",C103=""),"",IFERROR(C103*D103,0))</f>
        <v/>
      </c>
    </row>
    <row r="104">
      <c r="A104" s="7" t="n"/>
      <c r="B104" s="7" t="n"/>
      <c r="C104" s="21" t="n"/>
      <c r="D104" s="23">
        <f>IF(B104="","",IFERROR(INDEX(Insumos!$G$5:$G$204,MATCH(B104,Insumos!$A$5:$A$204,0)),"Insumo no encontrado"))</f>
        <v/>
      </c>
      <c r="E104" s="26">
        <f>IF(OR(B104="",C104=""),"",IFERROR(C104*D104,0))</f>
        <v/>
      </c>
    </row>
    <row r="105">
      <c r="A105" s="7" t="n"/>
      <c r="B105" s="7" t="n"/>
      <c r="C105" s="21" t="n"/>
      <c r="D105" s="23">
        <f>IF(B105="","",IFERROR(INDEX(Insumos!$G$5:$G$204,MATCH(B105,Insumos!$A$5:$A$204,0)),"Insumo no encontrado"))</f>
        <v/>
      </c>
      <c r="E105" s="26">
        <f>IF(OR(B105="",C105=""),"",IFERROR(C105*D105,0))</f>
        <v/>
      </c>
    </row>
    <row r="106">
      <c r="A106" s="7" t="n"/>
      <c r="B106" s="7" t="n"/>
      <c r="C106" s="21" t="n"/>
      <c r="D106" s="23">
        <f>IF(B106="","",IFERROR(INDEX(Insumos!$G$5:$G$204,MATCH(B106,Insumos!$A$5:$A$204,0)),"Insumo no encontrado"))</f>
        <v/>
      </c>
      <c r="E106" s="26">
        <f>IF(OR(B106="",C106=""),"",IFERROR(C106*D106,0))</f>
        <v/>
      </c>
    </row>
    <row r="107">
      <c r="A107" s="7" t="n"/>
      <c r="B107" s="7" t="n"/>
      <c r="C107" s="21" t="n"/>
      <c r="D107" s="23">
        <f>IF(B107="","",IFERROR(INDEX(Insumos!$G$5:$G$204,MATCH(B107,Insumos!$A$5:$A$204,0)),"Insumo no encontrado"))</f>
        <v/>
      </c>
      <c r="E107" s="26">
        <f>IF(OR(B107="",C107=""),"",IFERROR(C107*D107,0))</f>
        <v/>
      </c>
    </row>
    <row r="108">
      <c r="A108" s="7" t="n"/>
      <c r="B108" s="7" t="n"/>
      <c r="C108" s="21" t="n"/>
      <c r="D108" s="23">
        <f>IF(B108="","",IFERROR(INDEX(Insumos!$G$5:$G$204,MATCH(B108,Insumos!$A$5:$A$204,0)),"Insumo no encontrado"))</f>
        <v/>
      </c>
      <c r="E108" s="26">
        <f>IF(OR(B108="",C108=""),"",IFERROR(C108*D108,0))</f>
        <v/>
      </c>
    </row>
    <row r="109">
      <c r="A109" s="7" t="n"/>
      <c r="B109" s="7" t="n"/>
      <c r="C109" s="21" t="n"/>
      <c r="D109" s="23">
        <f>IF(B109="","",IFERROR(INDEX(Insumos!$G$5:$G$204,MATCH(B109,Insumos!$A$5:$A$204,0)),"Insumo no encontrado"))</f>
        <v/>
      </c>
      <c r="E109" s="26">
        <f>IF(OR(B109="",C109=""),"",IFERROR(C109*D109,0))</f>
        <v/>
      </c>
    </row>
    <row r="110">
      <c r="A110" s="7" t="n"/>
      <c r="B110" s="7" t="n"/>
      <c r="C110" s="21" t="n"/>
      <c r="D110" s="23">
        <f>IF(B110="","",IFERROR(INDEX(Insumos!$G$5:$G$204,MATCH(B110,Insumos!$A$5:$A$204,0)),"Insumo no encontrado"))</f>
        <v/>
      </c>
      <c r="E110" s="26">
        <f>IF(OR(B110="",C110=""),"",IFERROR(C110*D110,0))</f>
        <v/>
      </c>
    </row>
    <row r="111">
      <c r="A111" s="7" t="n"/>
      <c r="B111" s="7" t="n"/>
      <c r="C111" s="21" t="n"/>
      <c r="D111" s="23">
        <f>IF(B111="","",IFERROR(INDEX(Insumos!$G$5:$G$204,MATCH(B111,Insumos!$A$5:$A$204,0)),"Insumo no encontrado"))</f>
        <v/>
      </c>
      <c r="E111" s="26">
        <f>IF(OR(B111="",C111=""),"",IFERROR(C111*D111,0))</f>
        <v/>
      </c>
    </row>
    <row r="112">
      <c r="A112" s="7" t="n"/>
      <c r="B112" s="7" t="n"/>
      <c r="C112" s="21" t="n"/>
      <c r="D112" s="23">
        <f>IF(B112="","",IFERROR(INDEX(Insumos!$G$5:$G$204,MATCH(B112,Insumos!$A$5:$A$204,0)),"Insumo no encontrado"))</f>
        <v/>
      </c>
      <c r="E112" s="26">
        <f>IF(OR(B112="",C112=""),"",IFERROR(C112*D112,0))</f>
        <v/>
      </c>
    </row>
    <row r="113">
      <c r="A113" s="7" t="n"/>
      <c r="B113" s="7" t="n"/>
      <c r="C113" s="21" t="n"/>
      <c r="D113" s="23">
        <f>IF(B113="","",IFERROR(INDEX(Insumos!$G$5:$G$204,MATCH(B113,Insumos!$A$5:$A$204,0)),"Insumo no encontrado"))</f>
        <v/>
      </c>
      <c r="E113" s="26">
        <f>IF(OR(B113="",C113=""),"",IFERROR(C113*D113,0))</f>
        <v/>
      </c>
    </row>
    <row r="114">
      <c r="A114" s="7" t="n"/>
      <c r="B114" s="7" t="n"/>
      <c r="C114" s="21" t="n"/>
      <c r="D114" s="23">
        <f>IF(B114="","",IFERROR(INDEX(Insumos!$G$5:$G$204,MATCH(B114,Insumos!$A$5:$A$204,0)),"Insumo no encontrado"))</f>
        <v/>
      </c>
      <c r="E114" s="26">
        <f>IF(OR(B114="",C114=""),"",IFERROR(C114*D114,0))</f>
        <v/>
      </c>
    </row>
    <row r="115">
      <c r="A115" s="7" t="n"/>
      <c r="B115" s="7" t="n"/>
      <c r="C115" s="21" t="n"/>
      <c r="D115" s="23">
        <f>IF(B115="","",IFERROR(INDEX(Insumos!$G$5:$G$204,MATCH(B115,Insumos!$A$5:$A$204,0)),"Insumo no encontrado"))</f>
        <v/>
      </c>
      <c r="E115" s="26">
        <f>IF(OR(B115="",C115=""),"",IFERROR(C115*D115,0))</f>
        <v/>
      </c>
    </row>
    <row r="116">
      <c r="A116" s="7" t="n"/>
      <c r="B116" s="7" t="n"/>
      <c r="C116" s="21" t="n"/>
      <c r="D116" s="23">
        <f>IF(B116="","",IFERROR(INDEX(Insumos!$G$5:$G$204,MATCH(B116,Insumos!$A$5:$A$204,0)),"Insumo no encontrado"))</f>
        <v/>
      </c>
      <c r="E116" s="26">
        <f>IF(OR(B116="",C116=""),"",IFERROR(C116*D116,0))</f>
        <v/>
      </c>
    </row>
    <row r="117">
      <c r="A117" s="7" t="n"/>
      <c r="B117" s="7" t="n"/>
      <c r="C117" s="21" t="n"/>
      <c r="D117" s="23">
        <f>IF(B117="","",IFERROR(INDEX(Insumos!$G$5:$G$204,MATCH(B117,Insumos!$A$5:$A$204,0)),"Insumo no encontrado"))</f>
        <v/>
      </c>
      <c r="E117" s="26">
        <f>IF(OR(B117="",C117=""),"",IFERROR(C117*D117,0))</f>
        <v/>
      </c>
    </row>
    <row r="118">
      <c r="A118" s="7" t="n"/>
      <c r="B118" s="7" t="n"/>
      <c r="C118" s="21" t="n"/>
      <c r="D118" s="23">
        <f>IF(B118="","",IFERROR(INDEX(Insumos!$G$5:$G$204,MATCH(B118,Insumos!$A$5:$A$204,0)),"Insumo no encontrado"))</f>
        <v/>
      </c>
      <c r="E118" s="26">
        <f>IF(OR(B118="",C118=""),"",IFERROR(C118*D118,0))</f>
        <v/>
      </c>
    </row>
    <row r="119">
      <c r="A119" s="7" t="n"/>
      <c r="B119" s="7" t="n"/>
      <c r="C119" s="21" t="n"/>
      <c r="D119" s="23">
        <f>IF(B119="","",IFERROR(INDEX(Insumos!$G$5:$G$204,MATCH(B119,Insumos!$A$5:$A$204,0)),"Insumo no encontrado"))</f>
        <v/>
      </c>
      <c r="E119" s="26">
        <f>IF(OR(B119="",C119=""),"",IFERROR(C119*D119,0))</f>
        <v/>
      </c>
    </row>
    <row r="120">
      <c r="A120" s="7" t="n"/>
      <c r="B120" s="7" t="n"/>
      <c r="C120" s="21" t="n"/>
      <c r="D120" s="23">
        <f>IF(B120="","",IFERROR(INDEX(Insumos!$G$5:$G$204,MATCH(B120,Insumos!$A$5:$A$204,0)),"Insumo no encontrado"))</f>
        <v/>
      </c>
      <c r="E120" s="26">
        <f>IF(OR(B120="",C120=""),"",IFERROR(C120*D120,0))</f>
        <v/>
      </c>
    </row>
    <row r="121">
      <c r="A121" s="7" t="n"/>
      <c r="B121" s="7" t="n"/>
      <c r="C121" s="21" t="n"/>
      <c r="D121" s="23">
        <f>IF(B121="","",IFERROR(INDEX(Insumos!$G$5:$G$204,MATCH(B121,Insumos!$A$5:$A$204,0)),"Insumo no encontrado"))</f>
        <v/>
      </c>
      <c r="E121" s="26">
        <f>IF(OR(B121="",C121=""),"",IFERROR(C121*D121,0))</f>
        <v/>
      </c>
    </row>
    <row r="122">
      <c r="A122" s="7" t="n"/>
      <c r="B122" s="7" t="n"/>
      <c r="C122" s="21" t="n"/>
      <c r="D122" s="23">
        <f>IF(B122="","",IFERROR(INDEX(Insumos!$G$5:$G$204,MATCH(B122,Insumos!$A$5:$A$204,0)),"Insumo no encontrado"))</f>
        <v/>
      </c>
      <c r="E122" s="26">
        <f>IF(OR(B122="",C122=""),"",IFERROR(C122*D122,0))</f>
        <v/>
      </c>
    </row>
    <row r="123">
      <c r="A123" s="7" t="n"/>
      <c r="B123" s="7" t="n"/>
      <c r="C123" s="21" t="n"/>
      <c r="D123" s="23">
        <f>IF(B123="","",IFERROR(INDEX(Insumos!$G$5:$G$204,MATCH(B123,Insumos!$A$5:$A$204,0)),"Insumo no encontrado"))</f>
        <v/>
      </c>
      <c r="E123" s="26">
        <f>IF(OR(B123="",C123=""),"",IFERROR(C123*D123,0))</f>
        <v/>
      </c>
    </row>
    <row r="124">
      <c r="A124" s="7" t="n"/>
      <c r="B124" s="7" t="n"/>
      <c r="C124" s="21" t="n"/>
      <c r="D124" s="23">
        <f>IF(B124="","",IFERROR(INDEX(Insumos!$G$5:$G$204,MATCH(B124,Insumos!$A$5:$A$204,0)),"Insumo no encontrado"))</f>
        <v/>
      </c>
      <c r="E124" s="26">
        <f>IF(OR(B124="",C124=""),"",IFERROR(C124*D124,0))</f>
        <v/>
      </c>
    </row>
    <row r="125">
      <c r="A125" s="7" t="n"/>
      <c r="B125" s="7" t="n"/>
      <c r="C125" s="21" t="n"/>
      <c r="D125" s="23">
        <f>IF(B125="","",IFERROR(INDEX(Insumos!$G$5:$G$204,MATCH(B125,Insumos!$A$5:$A$204,0)),"Insumo no encontrado"))</f>
        <v/>
      </c>
      <c r="E125" s="26">
        <f>IF(OR(B125="",C125=""),"",IFERROR(C125*D125,0))</f>
        <v/>
      </c>
    </row>
    <row r="126">
      <c r="A126" s="7" t="n"/>
      <c r="B126" s="7" t="n"/>
      <c r="C126" s="21" t="n"/>
      <c r="D126" s="23">
        <f>IF(B126="","",IFERROR(INDEX(Insumos!$G$5:$G$204,MATCH(B126,Insumos!$A$5:$A$204,0)),"Insumo no encontrado"))</f>
        <v/>
      </c>
      <c r="E126" s="26">
        <f>IF(OR(B126="",C126=""),"",IFERROR(C126*D126,0))</f>
        <v/>
      </c>
    </row>
    <row r="127">
      <c r="A127" s="7" t="n"/>
      <c r="B127" s="7" t="n"/>
      <c r="C127" s="21" t="n"/>
      <c r="D127" s="23">
        <f>IF(B127="","",IFERROR(INDEX(Insumos!$G$5:$G$204,MATCH(B127,Insumos!$A$5:$A$204,0)),"Insumo no encontrado"))</f>
        <v/>
      </c>
      <c r="E127" s="26">
        <f>IF(OR(B127="",C127=""),"",IFERROR(C127*D127,0))</f>
        <v/>
      </c>
    </row>
    <row r="128">
      <c r="A128" s="7" t="n"/>
      <c r="B128" s="7" t="n"/>
      <c r="C128" s="21" t="n"/>
      <c r="D128" s="23">
        <f>IF(B128="","",IFERROR(INDEX(Insumos!$G$5:$G$204,MATCH(B128,Insumos!$A$5:$A$204,0)),"Insumo no encontrado"))</f>
        <v/>
      </c>
      <c r="E128" s="26">
        <f>IF(OR(B128="",C128=""),"",IFERROR(C128*D128,0))</f>
        <v/>
      </c>
    </row>
    <row r="129">
      <c r="A129" s="7" t="n"/>
      <c r="B129" s="7" t="n"/>
      <c r="C129" s="21" t="n"/>
      <c r="D129" s="23">
        <f>IF(B129="","",IFERROR(INDEX(Insumos!$G$5:$G$204,MATCH(B129,Insumos!$A$5:$A$204,0)),"Insumo no encontrado"))</f>
        <v/>
      </c>
      <c r="E129" s="26">
        <f>IF(OR(B129="",C129=""),"",IFERROR(C129*D129,0))</f>
        <v/>
      </c>
    </row>
    <row r="130">
      <c r="A130" s="7" t="n"/>
      <c r="B130" s="7" t="n"/>
      <c r="C130" s="21" t="n"/>
      <c r="D130" s="23">
        <f>IF(B130="","",IFERROR(INDEX(Insumos!$G$5:$G$204,MATCH(B130,Insumos!$A$5:$A$204,0)),"Insumo no encontrado"))</f>
        <v/>
      </c>
      <c r="E130" s="26">
        <f>IF(OR(B130="",C130=""),"",IFERROR(C130*D130,0))</f>
        <v/>
      </c>
    </row>
    <row r="131">
      <c r="A131" s="7" t="n"/>
      <c r="B131" s="7" t="n"/>
      <c r="C131" s="21" t="n"/>
      <c r="D131" s="23">
        <f>IF(B131="","",IFERROR(INDEX(Insumos!$G$5:$G$204,MATCH(B131,Insumos!$A$5:$A$204,0)),"Insumo no encontrado"))</f>
        <v/>
      </c>
      <c r="E131" s="26">
        <f>IF(OR(B131="",C131=""),"",IFERROR(C131*D131,0))</f>
        <v/>
      </c>
    </row>
    <row r="132">
      <c r="A132" s="7" t="n"/>
      <c r="B132" s="7" t="n"/>
      <c r="C132" s="21" t="n"/>
      <c r="D132" s="23">
        <f>IF(B132="","",IFERROR(INDEX(Insumos!$G$5:$G$204,MATCH(B132,Insumos!$A$5:$A$204,0)),"Insumo no encontrado"))</f>
        <v/>
      </c>
      <c r="E132" s="26">
        <f>IF(OR(B132="",C132=""),"",IFERROR(C132*D132,0))</f>
        <v/>
      </c>
    </row>
    <row r="133">
      <c r="A133" s="7" t="n"/>
      <c r="B133" s="7" t="n"/>
      <c r="C133" s="21" t="n"/>
      <c r="D133" s="23">
        <f>IF(B133="","",IFERROR(INDEX(Insumos!$G$5:$G$204,MATCH(B133,Insumos!$A$5:$A$204,0)),"Insumo no encontrado"))</f>
        <v/>
      </c>
      <c r="E133" s="26">
        <f>IF(OR(B133="",C133=""),"",IFERROR(C133*D133,0))</f>
        <v/>
      </c>
    </row>
    <row r="134">
      <c r="A134" s="7" t="n"/>
      <c r="B134" s="7" t="n"/>
      <c r="C134" s="21" t="n"/>
      <c r="D134" s="23">
        <f>IF(B134="","",IFERROR(INDEX(Insumos!$G$5:$G$204,MATCH(B134,Insumos!$A$5:$A$204,0)),"Insumo no encontrado"))</f>
        <v/>
      </c>
      <c r="E134" s="26">
        <f>IF(OR(B134="",C134=""),"",IFERROR(C134*D134,0))</f>
        <v/>
      </c>
    </row>
    <row r="135">
      <c r="A135" s="7" t="n"/>
      <c r="B135" s="7" t="n"/>
      <c r="C135" s="21" t="n"/>
      <c r="D135" s="23">
        <f>IF(B135="","",IFERROR(INDEX(Insumos!$G$5:$G$204,MATCH(B135,Insumos!$A$5:$A$204,0)),"Insumo no encontrado"))</f>
        <v/>
      </c>
      <c r="E135" s="26">
        <f>IF(OR(B135="",C135=""),"",IFERROR(C135*D135,0))</f>
        <v/>
      </c>
    </row>
    <row r="136">
      <c r="A136" s="7" t="n"/>
      <c r="B136" s="7" t="n"/>
      <c r="C136" s="21" t="n"/>
      <c r="D136" s="23">
        <f>IF(B136="","",IFERROR(INDEX(Insumos!$G$5:$G$204,MATCH(B136,Insumos!$A$5:$A$204,0)),"Insumo no encontrado"))</f>
        <v/>
      </c>
      <c r="E136" s="26">
        <f>IF(OR(B136="",C136=""),"",IFERROR(C136*D136,0))</f>
        <v/>
      </c>
    </row>
    <row r="137">
      <c r="A137" s="7" t="n"/>
      <c r="B137" s="7" t="n"/>
      <c r="C137" s="21" t="n"/>
      <c r="D137" s="23">
        <f>IF(B137="","",IFERROR(INDEX(Insumos!$G$5:$G$204,MATCH(B137,Insumos!$A$5:$A$204,0)),"Insumo no encontrado"))</f>
        <v/>
      </c>
      <c r="E137" s="26">
        <f>IF(OR(B137="",C137=""),"",IFERROR(C137*D137,0))</f>
        <v/>
      </c>
    </row>
    <row r="138">
      <c r="A138" s="7" t="n"/>
      <c r="B138" s="7" t="n"/>
      <c r="C138" s="21" t="n"/>
      <c r="D138" s="23">
        <f>IF(B138="","",IFERROR(INDEX(Insumos!$G$5:$G$204,MATCH(B138,Insumos!$A$5:$A$204,0)),"Insumo no encontrado"))</f>
        <v/>
      </c>
      <c r="E138" s="26">
        <f>IF(OR(B138="",C138=""),"",IFERROR(C138*D138,0))</f>
        <v/>
      </c>
    </row>
    <row r="139">
      <c r="A139" s="7" t="n"/>
      <c r="B139" s="7" t="n"/>
      <c r="C139" s="21" t="n"/>
      <c r="D139" s="23">
        <f>IF(B139="","",IFERROR(INDEX(Insumos!$G$5:$G$204,MATCH(B139,Insumos!$A$5:$A$204,0)),"Insumo no encontrado"))</f>
        <v/>
      </c>
      <c r="E139" s="26">
        <f>IF(OR(B139="",C139=""),"",IFERROR(C139*D139,0))</f>
        <v/>
      </c>
    </row>
    <row r="140">
      <c r="A140" s="7" t="n"/>
      <c r="B140" s="7" t="n"/>
      <c r="C140" s="21" t="n"/>
      <c r="D140" s="23">
        <f>IF(B140="","",IFERROR(INDEX(Insumos!$G$5:$G$204,MATCH(B140,Insumos!$A$5:$A$204,0)),"Insumo no encontrado"))</f>
        <v/>
      </c>
      <c r="E140" s="26">
        <f>IF(OR(B140="",C140=""),"",IFERROR(C140*D140,0))</f>
        <v/>
      </c>
    </row>
    <row r="141">
      <c r="A141" s="7" t="n"/>
      <c r="B141" s="7" t="n"/>
      <c r="C141" s="21" t="n"/>
      <c r="D141" s="23">
        <f>IF(B141="","",IFERROR(INDEX(Insumos!$G$5:$G$204,MATCH(B141,Insumos!$A$5:$A$204,0)),"Insumo no encontrado"))</f>
        <v/>
      </c>
      <c r="E141" s="26">
        <f>IF(OR(B141="",C141=""),"",IFERROR(C141*D141,0))</f>
        <v/>
      </c>
    </row>
    <row r="142">
      <c r="A142" s="7" t="n"/>
      <c r="B142" s="7" t="n"/>
      <c r="C142" s="21" t="n"/>
      <c r="D142" s="23">
        <f>IF(B142="","",IFERROR(INDEX(Insumos!$G$5:$G$204,MATCH(B142,Insumos!$A$5:$A$204,0)),"Insumo no encontrado"))</f>
        <v/>
      </c>
      <c r="E142" s="26">
        <f>IF(OR(B142="",C142=""),"",IFERROR(C142*D142,0))</f>
        <v/>
      </c>
    </row>
    <row r="143">
      <c r="A143" s="7" t="n"/>
      <c r="B143" s="7" t="n"/>
      <c r="C143" s="21" t="n"/>
      <c r="D143" s="23">
        <f>IF(B143="","",IFERROR(INDEX(Insumos!$G$5:$G$204,MATCH(B143,Insumos!$A$5:$A$204,0)),"Insumo no encontrado"))</f>
        <v/>
      </c>
      <c r="E143" s="26">
        <f>IF(OR(B143="",C143=""),"",IFERROR(C143*D143,0))</f>
        <v/>
      </c>
    </row>
    <row r="144">
      <c r="A144" s="7" t="n"/>
      <c r="B144" s="7" t="n"/>
      <c r="C144" s="21" t="n"/>
      <c r="D144" s="23">
        <f>IF(B144="","",IFERROR(INDEX(Insumos!$G$5:$G$204,MATCH(B144,Insumos!$A$5:$A$204,0)),"Insumo no encontrado"))</f>
        <v/>
      </c>
      <c r="E144" s="26">
        <f>IF(OR(B144="",C144=""),"",IFERROR(C144*D144,0))</f>
        <v/>
      </c>
    </row>
    <row r="145">
      <c r="A145" s="7" t="n"/>
      <c r="B145" s="7" t="n"/>
      <c r="C145" s="21" t="n"/>
      <c r="D145" s="23">
        <f>IF(B145="","",IFERROR(INDEX(Insumos!$G$5:$G$204,MATCH(B145,Insumos!$A$5:$A$204,0)),"Insumo no encontrado"))</f>
        <v/>
      </c>
      <c r="E145" s="26">
        <f>IF(OR(B145="",C145=""),"",IFERROR(C145*D145,0))</f>
        <v/>
      </c>
    </row>
    <row r="146">
      <c r="A146" s="7" t="n"/>
      <c r="B146" s="7" t="n"/>
      <c r="C146" s="21" t="n"/>
      <c r="D146" s="23">
        <f>IF(B146="","",IFERROR(INDEX(Insumos!$G$5:$G$204,MATCH(B146,Insumos!$A$5:$A$204,0)),"Insumo no encontrado"))</f>
        <v/>
      </c>
      <c r="E146" s="26">
        <f>IF(OR(B146="",C146=""),"",IFERROR(C146*D146,0))</f>
        <v/>
      </c>
    </row>
    <row r="147">
      <c r="A147" s="7" t="n"/>
      <c r="B147" s="7" t="n"/>
      <c r="C147" s="21" t="n"/>
      <c r="D147" s="23">
        <f>IF(B147="","",IFERROR(INDEX(Insumos!$G$5:$G$204,MATCH(B147,Insumos!$A$5:$A$204,0)),"Insumo no encontrado"))</f>
        <v/>
      </c>
      <c r="E147" s="26">
        <f>IF(OR(B147="",C147=""),"",IFERROR(C147*D147,0))</f>
        <v/>
      </c>
    </row>
    <row r="148">
      <c r="A148" s="7" t="n"/>
      <c r="B148" s="7" t="n"/>
      <c r="C148" s="21" t="n"/>
      <c r="D148" s="23">
        <f>IF(B148="","",IFERROR(INDEX(Insumos!$G$5:$G$204,MATCH(B148,Insumos!$A$5:$A$204,0)),"Insumo no encontrado"))</f>
        <v/>
      </c>
      <c r="E148" s="26">
        <f>IF(OR(B148="",C148=""),"",IFERROR(C148*D148,0))</f>
        <v/>
      </c>
    </row>
    <row r="149">
      <c r="A149" s="7" t="n"/>
      <c r="B149" s="7" t="n"/>
      <c r="C149" s="21" t="n"/>
      <c r="D149" s="23">
        <f>IF(B149="","",IFERROR(INDEX(Insumos!$G$5:$G$204,MATCH(B149,Insumos!$A$5:$A$204,0)),"Insumo no encontrado"))</f>
        <v/>
      </c>
      <c r="E149" s="26">
        <f>IF(OR(B149="",C149=""),"",IFERROR(C149*D149,0))</f>
        <v/>
      </c>
    </row>
    <row r="150">
      <c r="A150" s="7" t="n"/>
      <c r="B150" s="7" t="n"/>
      <c r="C150" s="21" t="n"/>
      <c r="D150" s="23">
        <f>IF(B150="","",IFERROR(INDEX(Insumos!$G$5:$G$204,MATCH(B150,Insumos!$A$5:$A$204,0)),"Insumo no encontrado"))</f>
        <v/>
      </c>
      <c r="E150" s="26">
        <f>IF(OR(B150="",C150=""),"",IFERROR(C150*D150,0))</f>
        <v/>
      </c>
    </row>
    <row r="151">
      <c r="A151" s="7" t="n"/>
      <c r="B151" s="7" t="n"/>
      <c r="C151" s="21" t="n"/>
      <c r="D151" s="23">
        <f>IF(B151="","",IFERROR(INDEX(Insumos!$G$5:$G$204,MATCH(B151,Insumos!$A$5:$A$204,0)),"Insumo no encontrado"))</f>
        <v/>
      </c>
      <c r="E151" s="26">
        <f>IF(OR(B151="",C151=""),"",IFERROR(C151*D151,0))</f>
        <v/>
      </c>
    </row>
    <row r="152">
      <c r="A152" s="7" t="n"/>
      <c r="B152" s="7" t="n"/>
      <c r="C152" s="21" t="n"/>
      <c r="D152" s="23">
        <f>IF(B152="","",IFERROR(INDEX(Insumos!$G$5:$G$204,MATCH(B152,Insumos!$A$5:$A$204,0)),"Insumo no encontrado"))</f>
        <v/>
      </c>
      <c r="E152" s="26">
        <f>IF(OR(B152="",C152=""),"",IFERROR(C152*D152,0))</f>
        <v/>
      </c>
    </row>
    <row r="153">
      <c r="A153" s="7" t="n"/>
      <c r="B153" s="7" t="n"/>
      <c r="C153" s="21" t="n"/>
      <c r="D153" s="23">
        <f>IF(B153="","",IFERROR(INDEX(Insumos!$G$5:$G$204,MATCH(B153,Insumos!$A$5:$A$204,0)),"Insumo no encontrado"))</f>
        <v/>
      </c>
      <c r="E153" s="26">
        <f>IF(OR(B153="",C153=""),"",IFERROR(C153*D153,0))</f>
        <v/>
      </c>
    </row>
    <row r="154">
      <c r="A154" s="7" t="n"/>
      <c r="B154" s="7" t="n"/>
      <c r="C154" s="21" t="n"/>
      <c r="D154" s="23">
        <f>IF(B154="","",IFERROR(INDEX(Insumos!$G$5:$G$204,MATCH(B154,Insumos!$A$5:$A$204,0)),"Insumo no encontrado"))</f>
        <v/>
      </c>
      <c r="E154" s="26">
        <f>IF(OR(B154="",C154=""),"",IFERROR(C154*D154,0))</f>
        <v/>
      </c>
    </row>
    <row r="155">
      <c r="A155" s="7" t="n"/>
      <c r="B155" s="7" t="n"/>
      <c r="C155" s="21" t="n"/>
      <c r="D155" s="23">
        <f>IF(B155="","",IFERROR(INDEX(Insumos!$G$5:$G$204,MATCH(B155,Insumos!$A$5:$A$204,0)),"Insumo no encontrado"))</f>
        <v/>
      </c>
      <c r="E155" s="26">
        <f>IF(OR(B155="",C155=""),"",IFERROR(C155*D155,0))</f>
        <v/>
      </c>
    </row>
    <row r="156">
      <c r="A156" s="7" t="n"/>
      <c r="B156" s="7" t="n"/>
      <c r="C156" s="21" t="n"/>
      <c r="D156" s="23">
        <f>IF(B156="","",IFERROR(INDEX(Insumos!$G$5:$G$204,MATCH(B156,Insumos!$A$5:$A$204,0)),"Insumo no encontrado"))</f>
        <v/>
      </c>
      <c r="E156" s="26">
        <f>IF(OR(B156="",C156=""),"",IFERROR(C156*D156,0))</f>
        <v/>
      </c>
    </row>
    <row r="157">
      <c r="A157" s="7" t="n"/>
      <c r="B157" s="7" t="n"/>
      <c r="C157" s="21" t="n"/>
      <c r="D157" s="23">
        <f>IF(B157="","",IFERROR(INDEX(Insumos!$G$5:$G$204,MATCH(B157,Insumos!$A$5:$A$204,0)),"Insumo no encontrado"))</f>
        <v/>
      </c>
      <c r="E157" s="26">
        <f>IF(OR(B157="",C157=""),"",IFERROR(C157*D157,0))</f>
        <v/>
      </c>
    </row>
    <row r="158">
      <c r="A158" s="7" t="n"/>
      <c r="B158" s="7" t="n"/>
      <c r="C158" s="21" t="n"/>
      <c r="D158" s="23">
        <f>IF(B158="","",IFERROR(INDEX(Insumos!$G$5:$G$204,MATCH(B158,Insumos!$A$5:$A$204,0)),"Insumo no encontrado"))</f>
        <v/>
      </c>
      <c r="E158" s="26">
        <f>IF(OR(B158="",C158=""),"",IFERROR(C158*D158,0))</f>
        <v/>
      </c>
    </row>
    <row r="159">
      <c r="A159" s="7" t="n"/>
      <c r="B159" s="7" t="n"/>
      <c r="C159" s="21" t="n"/>
      <c r="D159" s="23">
        <f>IF(B159="","",IFERROR(INDEX(Insumos!$G$5:$G$204,MATCH(B159,Insumos!$A$5:$A$204,0)),"Insumo no encontrado"))</f>
        <v/>
      </c>
      <c r="E159" s="26">
        <f>IF(OR(B159="",C159=""),"",IFERROR(C159*D159,0))</f>
        <v/>
      </c>
    </row>
    <row r="160">
      <c r="A160" s="7" t="n"/>
      <c r="B160" s="7" t="n"/>
      <c r="C160" s="21" t="n"/>
      <c r="D160" s="23">
        <f>IF(B160="","",IFERROR(INDEX(Insumos!$G$5:$G$204,MATCH(B160,Insumos!$A$5:$A$204,0)),"Insumo no encontrado"))</f>
        <v/>
      </c>
      <c r="E160" s="26">
        <f>IF(OR(B160="",C160=""),"",IFERROR(C160*D160,0))</f>
        <v/>
      </c>
    </row>
    <row r="161">
      <c r="A161" s="7" t="n"/>
      <c r="B161" s="7" t="n"/>
      <c r="C161" s="21" t="n"/>
      <c r="D161" s="23">
        <f>IF(B161="","",IFERROR(INDEX(Insumos!$G$5:$G$204,MATCH(B161,Insumos!$A$5:$A$204,0)),"Insumo no encontrado"))</f>
        <v/>
      </c>
      <c r="E161" s="26">
        <f>IF(OR(B161="",C161=""),"",IFERROR(C161*D161,0))</f>
        <v/>
      </c>
    </row>
    <row r="162">
      <c r="A162" s="7" t="n"/>
      <c r="B162" s="7" t="n"/>
      <c r="C162" s="21" t="n"/>
      <c r="D162" s="23">
        <f>IF(B162="","",IFERROR(INDEX(Insumos!$G$5:$G$204,MATCH(B162,Insumos!$A$5:$A$204,0)),"Insumo no encontrado"))</f>
        <v/>
      </c>
      <c r="E162" s="26">
        <f>IF(OR(B162="",C162=""),"",IFERROR(C162*D162,0))</f>
        <v/>
      </c>
    </row>
    <row r="163">
      <c r="A163" s="7" t="n"/>
      <c r="B163" s="7" t="n"/>
      <c r="C163" s="21" t="n"/>
      <c r="D163" s="23">
        <f>IF(B163="","",IFERROR(INDEX(Insumos!$G$5:$G$204,MATCH(B163,Insumos!$A$5:$A$204,0)),"Insumo no encontrado"))</f>
        <v/>
      </c>
      <c r="E163" s="26">
        <f>IF(OR(B163="",C163=""),"",IFERROR(C163*D163,0))</f>
        <v/>
      </c>
    </row>
    <row r="164">
      <c r="A164" s="7" t="n"/>
      <c r="B164" s="7" t="n"/>
      <c r="C164" s="21" t="n"/>
      <c r="D164" s="23">
        <f>IF(B164="","",IFERROR(INDEX(Insumos!$G$5:$G$204,MATCH(B164,Insumos!$A$5:$A$204,0)),"Insumo no encontrado"))</f>
        <v/>
      </c>
      <c r="E164" s="26">
        <f>IF(OR(B164="",C164=""),"",IFERROR(C164*D164,0))</f>
        <v/>
      </c>
    </row>
    <row r="165">
      <c r="A165" s="7" t="n"/>
      <c r="B165" s="7" t="n"/>
      <c r="C165" s="21" t="n"/>
      <c r="D165" s="23">
        <f>IF(B165="","",IFERROR(INDEX(Insumos!$G$5:$G$204,MATCH(B165,Insumos!$A$5:$A$204,0)),"Insumo no encontrado"))</f>
        <v/>
      </c>
      <c r="E165" s="26">
        <f>IF(OR(B165="",C165=""),"",IFERROR(C165*D165,0))</f>
        <v/>
      </c>
    </row>
    <row r="166">
      <c r="A166" s="7" t="n"/>
      <c r="B166" s="7" t="n"/>
      <c r="C166" s="21" t="n"/>
      <c r="D166" s="23">
        <f>IF(B166="","",IFERROR(INDEX(Insumos!$G$5:$G$204,MATCH(B166,Insumos!$A$5:$A$204,0)),"Insumo no encontrado"))</f>
        <v/>
      </c>
      <c r="E166" s="26">
        <f>IF(OR(B166="",C166=""),"",IFERROR(C166*D166,0))</f>
        <v/>
      </c>
    </row>
    <row r="167">
      <c r="A167" s="7" t="n"/>
      <c r="B167" s="7" t="n"/>
      <c r="C167" s="21" t="n"/>
      <c r="D167" s="23">
        <f>IF(B167="","",IFERROR(INDEX(Insumos!$G$5:$G$204,MATCH(B167,Insumos!$A$5:$A$204,0)),"Insumo no encontrado"))</f>
        <v/>
      </c>
      <c r="E167" s="26">
        <f>IF(OR(B167="",C167=""),"",IFERROR(C167*D167,0))</f>
        <v/>
      </c>
    </row>
    <row r="168">
      <c r="A168" s="7" t="n"/>
      <c r="B168" s="7" t="n"/>
      <c r="C168" s="21" t="n"/>
      <c r="D168" s="23">
        <f>IF(B168="","",IFERROR(INDEX(Insumos!$G$5:$G$204,MATCH(B168,Insumos!$A$5:$A$204,0)),"Insumo no encontrado"))</f>
        <v/>
      </c>
      <c r="E168" s="26">
        <f>IF(OR(B168="",C168=""),"",IFERROR(C168*D168,0))</f>
        <v/>
      </c>
    </row>
    <row r="169">
      <c r="A169" s="7" t="n"/>
      <c r="B169" s="7" t="n"/>
      <c r="C169" s="21" t="n"/>
      <c r="D169" s="23">
        <f>IF(B169="","",IFERROR(INDEX(Insumos!$G$5:$G$204,MATCH(B169,Insumos!$A$5:$A$204,0)),"Insumo no encontrado"))</f>
        <v/>
      </c>
      <c r="E169" s="26">
        <f>IF(OR(B169="",C169=""),"",IFERROR(C169*D169,0))</f>
        <v/>
      </c>
    </row>
    <row r="170">
      <c r="A170" s="7" t="n"/>
      <c r="B170" s="7" t="n"/>
      <c r="C170" s="21" t="n"/>
      <c r="D170" s="23">
        <f>IF(B170="","",IFERROR(INDEX(Insumos!$G$5:$G$204,MATCH(B170,Insumos!$A$5:$A$204,0)),"Insumo no encontrado"))</f>
        <v/>
      </c>
      <c r="E170" s="26">
        <f>IF(OR(B170="",C170=""),"",IFERROR(C170*D170,0))</f>
        <v/>
      </c>
    </row>
    <row r="171">
      <c r="A171" s="7" t="n"/>
      <c r="B171" s="7" t="n"/>
      <c r="C171" s="21" t="n"/>
      <c r="D171" s="23">
        <f>IF(B171="","",IFERROR(INDEX(Insumos!$G$5:$G$204,MATCH(B171,Insumos!$A$5:$A$204,0)),"Insumo no encontrado"))</f>
        <v/>
      </c>
      <c r="E171" s="26">
        <f>IF(OR(B171="",C171=""),"",IFERROR(C171*D171,0))</f>
        <v/>
      </c>
    </row>
    <row r="172">
      <c r="A172" s="7" t="n"/>
      <c r="B172" s="7" t="n"/>
      <c r="C172" s="21" t="n"/>
      <c r="D172" s="23">
        <f>IF(B172="","",IFERROR(INDEX(Insumos!$G$5:$G$204,MATCH(B172,Insumos!$A$5:$A$204,0)),"Insumo no encontrado"))</f>
        <v/>
      </c>
      <c r="E172" s="26">
        <f>IF(OR(B172="",C172=""),"",IFERROR(C172*D172,0))</f>
        <v/>
      </c>
    </row>
    <row r="173">
      <c r="A173" s="7" t="n"/>
      <c r="B173" s="7" t="n"/>
      <c r="C173" s="21" t="n"/>
      <c r="D173" s="23">
        <f>IF(B173="","",IFERROR(INDEX(Insumos!$G$5:$G$204,MATCH(B173,Insumos!$A$5:$A$204,0)),"Insumo no encontrado"))</f>
        <v/>
      </c>
      <c r="E173" s="26">
        <f>IF(OR(B173="",C173=""),"",IFERROR(C173*D173,0))</f>
        <v/>
      </c>
    </row>
    <row r="174">
      <c r="A174" s="7" t="n"/>
      <c r="B174" s="7" t="n"/>
      <c r="C174" s="21" t="n"/>
      <c r="D174" s="23">
        <f>IF(B174="","",IFERROR(INDEX(Insumos!$G$5:$G$204,MATCH(B174,Insumos!$A$5:$A$204,0)),"Insumo no encontrado"))</f>
        <v/>
      </c>
      <c r="E174" s="26">
        <f>IF(OR(B174="",C174=""),"",IFERROR(C174*D174,0))</f>
        <v/>
      </c>
    </row>
    <row r="175">
      <c r="A175" s="7" t="n"/>
      <c r="B175" s="7" t="n"/>
      <c r="C175" s="21" t="n"/>
      <c r="D175" s="23">
        <f>IF(B175="","",IFERROR(INDEX(Insumos!$G$5:$G$204,MATCH(B175,Insumos!$A$5:$A$204,0)),"Insumo no encontrado"))</f>
        <v/>
      </c>
      <c r="E175" s="26">
        <f>IF(OR(B175="",C175=""),"",IFERROR(C175*D175,0))</f>
        <v/>
      </c>
    </row>
    <row r="176">
      <c r="A176" s="7" t="n"/>
      <c r="B176" s="7" t="n"/>
      <c r="C176" s="21" t="n"/>
      <c r="D176" s="23">
        <f>IF(B176="","",IFERROR(INDEX(Insumos!$G$5:$G$204,MATCH(B176,Insumos!$A$5:$A$204,0)),"Insumo no encontrado"))</f>
        <v/>
      </c>
      <c r="E176" s="26">
        <f>IF(OR(B176="",C176=""),"",IFERROR(C176*D176,0))</f>
        <v/>
      </c>
    </row>
    <row r="177">
      <c r="A177" s="7" t="n"/>
      <c r="B177" s="7" t="n"/>
      <c r="C177" s="21" t="n"/>
      <c r="D177" s="23">
        <f>IF(B177="","",IFERROR(INDEX(Insumos!$G$5:$G$204,MATCH(B177,Insumos!$A$5:$A$204,0)),"Insumo no encontrado"))</f>
        <v/>
      </c>
      <c r="E177" s="26">
        <f>IF(OR(B177="",C177=""),"",IFERROR(C177*D177,0))</f>
        <v/>
      </c>
    </row>
    <row r="178">
      <c r="A178" s="7" t="n"/>
      <c r="B178" s="7" t="n"/>
      <c r="C178" s="21" t="n"/>
      <c r="D178" s="23">
        <f>IF(B178="","",IFERROR(INDEX(Insumos!$G$5:$G$204,MATCH(B178,Insumos!$A$5:$A$204,0)),"Insumo no encontrado"))</f>
        <v/>
      </c>
      <c r="E178" s="26">
        <f>IF(OR(B178="",C178=""),"",IFERROR(C178*D178,0))</f>
        <v/>
      </c>
    </row>
    <row r="179">
      <c r="A179" s="7" t="n"/>
      <c r="B179" s="7" t="n"/>
      <c r="C179" s="21" t="n"/>
      <c r="D179" s="23">
        <f>IF(B179="","",IFERROR(INDEX(Insumos!$G$5:$G$204,MATCH(B179,Insumos!$A$5:$A$204,0)),"Insumo no encontrado"))</f>
        <v/>
      </c>
      <c r="E179" s="26">
        <f>IF(OR(B179="",C179=""),"",IFERROR(C179*D179,0))</f>
        <v/>
      </c>
    </row>
    <row r="180">
      <c r="A180" s="7" t="n"/>
      <c r="B180" s="7" t="n"/>
      <c r="C180" s="21" t="n"/>
      <c r="D180" s="23">
        <f>IF(B180="","",IFERROR(INDEX(Insumos!$G$5:$G$204,MATCH(B180,Insumos!$A$5:$A$204,0)),"Insumo no encontrado"))</f>
        <v/>
      </c>
      <c r="E180" s="26">
        <f>IF(OR(B180="",C180=""),"",IFERROR(C180*D180,0))</f>
        <v/>
      </c>
    </row>
    <row r="181">
      <c r="A181" s="7" t="n"/>
      <c r="B181" s="7" t="n"/>
      <c r="C181" s="21" t="n"/>
      <c r="D181" s="23">
        <f>IF(B181="","",IFERROR(INDEX(Insumos!$G$5:$G$204,MATCH(B181,Insumos!$A$5:$A$204,0)),"Insumo no encontrado"))</f>
        <v/>
      </c>
      <c r="E181" s="26">
        <f>IF(OR(B181="",C181=""),"",IFERROR(C181*D181,0))</f>
        <v/>
      </c>
    </row>
    <row r="182">
      <c r="A182" s="7" t="n"/>
      <c r="B182" s="7" t="n"/>
      <c r="C182" s="21" t="n"/>
      <c r="D182" s="23">
        <f>IF(B182="","",IFERROR(INDEX(Insumos!$G$5:$G$204,MATCH(B182,Insumos!$A$5:$A$204,0)),"Insumo no encontrado"))</f>
        <v/>
      </c>
      <c r="E182" s="26">
        <f>IF(OR(B182="",C182=""),"",IFERROR(C182*D182,0))</f>
        <v/>
      </c>
    </row>
    <row r="183">
      <c r="A183" s="7" t="n"/>
      <c r="B183" s="7" t="n"/>
      <c r="C183" s="21" t="n"/>
      <c r="D183" s="23">
        <f>IF(B183="","",IFERROR(INDEX(Insumos!$G$5:$G$204,MATCH(B183,Insumos!$A$5:$A$204,0)),"Insumo no encontrado"))</f>
        <v/>
      </c>
      <c r="E183" s="26">
        <f>IF(OR(B183="",C183=""),"",IFERROR(C183*D183,0))</f>
        <v/>
      </c>
    </row>
    <row r="184">
      <c r="A184" s="7" t="n"/>
      <c r="B184" s="7" t="n"/>
      <c r="C184" s="21" t="n"/>
      <c r="D184" s="23">
        <f>IF(B184="","",IFERROR(INDEX(Insumos!$G$5:$G$204,MATCH(B184,Insumos!$A$5:$A$204,0)),"Insumo no encontrado"))</f>
        <v/>
      </c>
      <c r="E184" s="26">
        <f>IF(OR(B184="",C184=""),"",IFERROR(C184*D184,0))</f>
        <v/>
      </c>
    </row>
    <row r="185">
      <c r="A185" s="7" t="n"/>
      <c r="B185" s="7" t="n"/>
      <c r="C185" s="21" t="n"/>
      <c r="D185" s="23">
        <f>IF(B185="","",IFERROR(INDEX(Insumos!$G$5:$G$204,MATCH(B185,Insumos!$A$5:$A$204,0)),"Insumo no encontrado"))</f>
        <v/>
      </c>
      <c r="E185" s="26">
        <f>IF(OR(B185="",C185=""),"",IFERROR(C185*D185,0))</f>
        <v/>
      </c>
    </row>
    <row r="186">
      <c r="A186" s="7" t="n"/>
      <c r="B186" s="7" t="n"/>
      <c r="C186" s="21" t="n"/>
      <c r="D186" s="23">
        <f>IF(B186="","",IFERROR(INDEX(Insumos!$G$5:$G$204,MATCH(B186,Insumos!$A$5:$A$204,0)),"Insumo no encontrado"))</f>
        <v/>
      </c>
      <c r="E186" s="26">
        <f>IF(OR(B186="",C186=""),"",IFERROR(C186*D186,0))</f>
        <v/>
      </c>
    </row>
    <row r="187">
      <c r="A187" s="7" t="n"/>
      <c r="B187" s="7" t="n"/>
      <c r="C187" s="21" t="n"/>
      <c r="D187" s="23">
        <f>IF(B187="","",IFERROR(INDEX(Insumos!$G$5:$G$204,MATCH(B187,Insumos!$A$5:$A$204,0)),"Insumo no encontrado"))</f>
        <v/>
      </c>
      <c r="E187" s="26">
        <f>IF(OR(B187="",C187=""),"",IFERROR(C187*D187,0))</f>
        <v/>
      </c>
    </row>
    <row r="188">
      <c r="A188" s="7" t="n"/>
      <c r="B188" s="7" t="n"/>
      <c r="C188" s="21" t="n"/>
      <c r="D188" s="23">
        <f>IF(B188="","",IFERROR(INDEX(Insumos!$G$5:$G$204,MATCH(B188,Insumos!$A$5:$A$204,0)),"Insumo no encontrado"))</f>
        <v/>
      </c>
      <c r="E188" s="26">
        <f>IF(OR(B188="",C188=""),"",IFERROR(C188*D188,0))</f>
        <v/>
      </c>
    </row>
    <row r="189">
      <c r="A189" s="7" t="n"/>
      <c r="B189" s="7" t="n"/>
      <c r="C189" s="21" t="n"/>
      <c r="D189" s="23">
        <f>IF(B189="","",IFERROR(INDEX(Insumos!$G$5:$G$204,MATCH(B189,Insumos!$A$5:$A$204,0)),"Insumo no encontrado"))</f>
        <v/>
      </c>
      <c r="E189" s="26">
        <f>IF(OR(B189="",C189=""),"",IFERROR(C189*D189,0))</f>
        <v/>
      </c>
    </row>
    <row r="190">
      <c r="A190" s="7" t="n"/>
      <c r="B190" s="7" t="n"/>
      <c r="C190" s="21" t="n"/>
      <c r="D190" s="23">
        <f>IF(B190="","",IFERROR(INDEX(Insumos!$G$5:$G$204,MATCH(B190,Insumos!$A$5:$A$204,0)),"Insumo no encontrado"))</f>
        <v/>
      </c>
      <c r="E190" s="26">
        <f>IF(OR(B190="",C190=""),"",IFERROR(C190*D190,0))</f>
        <v/>
      </c>
    </row>
    <row r="191">
      <c r="A191" s="7" t="n"/>
      <c r="B191" s="7" t="n"/>
      <c r="C191" s="21" t="n"/>
      <c r="D191" s="23">
        <f>IF(B191="","",IFERROR(INDEX(Insumos!$G$5:$G$204,MATCH(B191,Insumos!$A$5:$A$204,0)),"Insumo no encontrado"))</f>
        <v/>
      </c>
      <c r="E191" s="26">
        <f>IF(OR(B191="",C191=""),"",IFERROR(C191*D191,0))</f>
        <v/>
      </c>
    </row>
    <row r="192">
      <c r="A192" s="7" t="n"/>
      <c r="B192" s="7" t="n"/>
      <c r="C192" s="21" t="n"/>
      <c r="D192" s="23">
        <f>IF(B192="","",IFERROR(INDEX(Insumos!$G$5:$G$204,MATCH(B192,Insumos!$A$5:$A$204,0)),"Insumo no encontrado"))</f>
        <v/>
      </c>
      <c r="E192" s="26">
        <f>IF(OR(B192="",C192=""),"",IFERROR(C192*D192,0))</f>
        <v/>
      </c>
    </row>
    <row r="193">
      <c r="A193" s="7" t="n"/>
      <c r="B193" s="7" t="n"/>
      <c r="C193" s="21" t="n"/>
      <c r="D193" s="23">
        <f>IF(B193="","",IFERROR(INDEX(Insumos!$G$5:$G$204,MATCH(B193,Insumos!$A$5:$A$204,0)),"Insumo no encontrado"))</f>
        <v/>
      </c>
      <c r="E193" s="26">
        <f>IF(OR(B193="",C193=""),"",IFERROR(C193*D193,0))</f>
        <v/>
      </c>
    </row>
    <row r="194">
      <c r="A194" s="7" t="n"/>
      <c r="B194" s="7" t="n"/>
      <c r="C194" s="21" t="n"/>
      <c r="D194" s="23">
        <f>IF(B194="","",IFERROR(INDEX(Insumos!$G$5:$G$204,MATCH(B194,Insumos!$A$5:$A$204,0)),"Insumo no encontrado"))</f>
        <v/>
      </c>
      <c r="E194" s="26">
        <f>IF(OR(B194="",C194=""),"",IFERROR(C194*D194,0))</f>
        <v/>
      </c>
    </row>
    <row r="195">
      <c r="A195" s="7" t="n"/>
      <c r="B195" s="7" t="n"/>
      <c r="C195" s="21" t="n"/>
      <c r="D195" s="23">
        <f>IF(B195="","",IFERROR(INDEX(Insumos!$G$5:$G$204,MATCH(B195,Insumos!$A$5:$A$204,0)),"Insumo no encontrado"))</f>
        <v/>
      </c>
      <c r="E195" s="26">
        <f>IF(OR(B195="",C195=""),"",IFERROR(C195*D195,0))</f>
        <v/>
      </c>
    </row>
    <row r="196">
      <c r="A196" s="7" t="n"/>
      <c r="B196" s="7" t="n"/>
      <c r="C196" s="21" t="n"/>
      <c r="D196" s="23">
        <f>IF(B196="","",IFERROR(INDEX(Insumos!$G$5:$G$204,MATCH(B196,Insumos!$A$5:$A$204,0)),"Insumo no encontrado"))</f>
        <v/>
      </c>
      <c r="E196" s="26">
        <f>IF(OR(B196="",C196=""),"",IFERROR(C196*D196,0))</f>
        <v/>
      </c>
    </row>
    <row r="197">
      <c r="A197" s="7" t="n"/>
      <c r="B197" s="7" t="n"/>
      <c r="C197" s="21" t="n"/>
      <c r="D197" s="23">
        <f>IF(B197="","",IFERROR(INDEX(Insumos!$G$5:$G$204,MATCH(B197,Insumos!$A$5:$A$204,0)),"Insumo no encontrado"))</f>
        <v/>
      </c>
      <c r="E197" s="26">
        <f>IF(OR(B197="",C197=""),"",IFERROR(C197*D197,0))</f>
        <v/>
      </c>
    </row>
    <row r="198">
      <c r="A198" s="7" t="n"/>
      <c r="B198" s="7" t="n"/>
      <c r="C198" s="21" t="n"/>
      <c r="D198" s="23">
        <f>IF(B198="","",IFERROR(INDEX(Insumos!$G$5:$G$204,MATCH(B198,Insumos!$A$5:$A$204,0)),"Insumo no encontrado"))</f>
        <v/>
      </c>
      <c r="E198" s="26">
        <f>IF(OR(B198="",C198=""),"",IFERROR(C198*D198,0))</f>
        <v/>
      </c>
    </row>
    <row r="199">
      <c r="A199" s="7" t="n"/>
      <c r="B199" s="7" t="n"/>
      <c r="C199" s="21" t="n"/>
      <c r="D199" s="23">
        <f>IF(B199="","",IFERROR(INDEX(Insumos!$G$5:$G$204,MATCH(B199,Insumos!$A$5:$A$204,0)),"Insumo no encontrado"))</f>
        <v/>
      </c>
      <c r="E199" s="26">
        <f>IF(OR(B199="",C199=""),"",IFERROR(C199*D199,0))</f>
        <v/>
      </c>
    </row>
    <row r="200">
      <c r="A200" s="7" t="n"/>
      <c r="B200" s="7" t="n"/>
      <c r="C200" s="21" t="n"/>
      <c r="D200" s="23">
        <f>IF(B200="","",IFERROR(INDEX(Insumos!$G$5:$G$204,MATCH(B200,Insumos!$A$5:$A$204,0)),"Insumo no encontrado"))</f>
        <v/>
      </c>
      <c r="E200" s="26">
        <f>IF(OR(B200="",C200=""),"",IFERROR(C200*D200,0))</f>
        <v/>
      </c>
    </row>
    <row r="201">
      <c r="A201" s="7" t="n"/>
      <c r="B201" s="7" t="n"/>
      <c r="C201" s="21" t="n"/>
      <c r="D201" s="23">
        <f>IF(B201="","",IFERROR(INDEX(Insumos!$G$5:$G$204,MATCH(B201,Insumos!$A$5:$A$204,0)),"Insumo no encontrado"))</f>
        <v/>
      </c>
      <c r="E201" s="26">
        <f>IF(OR(B201="",C201=""),"",IFERROR(C201*D201,0))</f>
        <v/>
      </c>
    </row>
    <row r="202">
      <c r="A202" s="7" t="n"/>
      <c r="B202" s="7" t="n"/>
      <c r="C202" s="21" t="n"/>
      <c r="D202" s="23">
        <f>IF(B202="","",IFERROR(INDEX(Insumos!$G$5:$G$204,MATCH(B202,Insumos!$A$5:$A$204,0)),"Insumo no encontrado"))</f>
        <v/>
      </c>
      <c r="E202" s="26">
        <f>IF(OR(B202="",C202=""),"",IFERROR(C202*D202,0))</f>
        <v/>
      </c>
    </row>
    <row r="203">
      <c r="A203" s="7" t="n"/>
      <c r="B203" s="7" t="n"/>
      <c r="C203" s="21" t="n"/>
      <c r="D203" s="23">
        <f>IF(B203="","",IFERROR(INDEX(Insumos!$G$5:$G$204,MATCH(B203,Insumos!$A$5:$A$204,0)),"Insumo no encontrado"))</f>
        <v/>
      </c>
      <c r="E203" s="26">
        <f>IF(OR(B203="",C203=""),"",IFERROR(C203*D203,0))</f>
        <v/>
      </c>
    </row>
    <row r="204">
      <c r="A204" s="7" t="n"/>
      <c r="B204" s="7" t="n"/>
      <c r="C204" s="21" t="n"/>
      <c r="D204" s="23">
        <f>IF(B204="","",IFERROR(INDEX(Insumos!$G$5:$G$204,MATCH(B204,Insumos!$A$5:$A$204,0)),"Insumo no encontrado"))</f>
        <v/>
      </c>
      <c r="E204" s="26">
        <f>IF(OR(B204="",C204=""),"",IFERROR(C204*D204,0))</f>
        <v/>
      </c>
    </row>
    <row r="205">
      <c r="A205" s="7" t="n"/>
      <c r="B205" s="7" t="n"/>
      <c r="C205" s="21" t="n"/>
      <c r="D205" s="23">
        <f>IF(B205="","",IFERROR(INDEX(Insumos!$G$5:$G$204,MATCH(B205,Insumos!$A$5:$A$204,0)),"Insumo no encontrado"))</f>
        <v/>
      </c>
      <c r="E205" s="26">
        <f>IF(OR(B205="",C205=""),"",IFERROR(C205*D205,0))</f>
        <v/>
      </c>
    </row>
    <row r="206">
      <c r="A206" s="7" t="n"/>
      <c r="B206" s="7" t="n"/>
      <c r="C206" s="21" t="n"/>
      <c r="D206" s="23">
        <f>IF(B206="","",IFERROR(INDEX(Insumos!$G$5:$G$204,MATCH(B206,Insumos!$A$5:$A$204,0)),"Insumo no encontrado"))</f>
        <v/>
      </c>
      <c r="E206" s="26">
        <f>IF(OR(B206="",C206=""),"",IFERROR(C206*D206,0))</f>
        <v/>
      </c>
    </row>
    <row r="207">
      <c r="A207" s="7" t="n"/>
      <c r="B207" s="7" t="n"/>
      <c r="C207" s="21" t="n"/>
      <c r="D207" s="23">
        <f>IF(B207="","",IFERROR(INDEX(Insumos!$G$5:$G$204,MATCH(B207,Insumos!$A$5:$A$204,0)),"Insumo no encontrado"))</f>
        <v/>
      </c>
      <c r="E207" s="26">
        <f>IF(OR(B207="",C207=""),"",IFERROR(C207*D207,0))</f>
        <v/>
      </c>
    </row>
    <row r="208">
      <c r="A208" s="7" t="n"/>
      <c r="B208" s="7" t="n"/>
      <c r="C208" s="21" t="n"/>
      <c r="D208" s="23">
        <f>IF(B208="","",IFERROR(INDEX(Insumos!$G$5:$G$204,MATCH(B208,Insumos!$A$5:$A$204,0)),"Insumo no encontrado"))</f>
        <v/>
      </c>
      <c r="E208" s="26">
        <f>IF(OR(B208="",C208=""),"",IFERROR(C208*D208,0))</f>
        <v/>
      </c>
    </row>
    <row r="209">
      <c r="A209" s="7" t="n"/>
      <c r="B209" s="7" t="n"/>
      <c r="C209" s="21" t="n"/>
      <c r="D209" s="23">
        <f>IF(B209="","",IFERROR(INDEX(Insumos!$G$5:$G$204,MATCH(B209,Insumos!$A$5:$A$204,0)),"Insumo no encontrado"))</f>
        <v/>
      </c>
      <c r="E209" s="26">
        <f>IF(OR(B209="",C209=""),"",IFERROR(C209*D209,0))</f>
        <v/>
      </c>
    </row>
    <row r="210">
      <c r="A210" s="7" t="n"/>
      <c r="B210" s="7" t="n"/>
      <c r="C210" s="21" t="n"/>
      <c r="D210" s="23">
        <f>IF(B210="","",IFERROR(INDEX(Insumos!$G$5:$G$204,MATCH(B210,Insumos!$A$5:$A$204,0)),"Insumo no encontrado"))</f>
        <v/>
      </c>
      <c r="E210" s="26">
        <f>IF(OR(B210="",C210=""),"",IFERROR(C210*D210,0))</f>
        <v/>
      </c>
    </row>
    <row r="211">
      <c r="A211" s="7" t="n"/>
      <c r="B211" s="7" t="n"/>
      <c r="C211" s="21" t="n"/>
      <c r="D211" s="23">
        <f>IF(B211="","",IFERROR(INDEX(Insumos!$G$5:$G$204,MATCH(B211,Insumos!$A$5:$A$204,0)),"Insumo no encontrado"))</f>
        <v/>
      </c>
      <c r="E211" s="26">
        <f>IF(OR(B211="",C211=""),"",IFERROR(C211*D211,0))</f>
        <v/>
      </c>
    </row>
    <row r="212">
      <c r="A212" s="7" t="n"/>
      <c r="B212" s="7" t="n"/>
      <c r="C212" s="21" t="n"/>
      <c r="D212" s="23">
        <f>IF(B212="","",IFERROR(INDEX(Insumos!$G$5:$G$204,MATCH(B212,Insumos!$A$5:$A$204,0)),"Insumo no encontrado"))</f>
        <v/>
      </c>
      <c r="E212" s="26">
        <f>IF(OR(B212="",C212=""),"",IFERROR(C212*D212,0))</f>
        <v/>
      </c>
    </row>
    <row r="213">
      <c r="A213" s="7" t="n"/>
      <c r="B213" s="7" t="n"/>
      <c r="C213" s="21" t="n"/>
      <c r="D213" s="23">
        <f>IF(B213="","",IFERROR(INDEX(Insumos!$G$5:$G$204,MATCH(B213,Insumos!$A$5:$A$204,0)),"Insumo no encontrado"))</f>
        <v/>
      </c>
      <c r="E213" s="26">
        <f>IF(OR(B213="",C213=""),"",IFERROR(C213*D213,0))</f>
        <v/>
      </c>
    </row>
    <row r="214">
      <c r="A214" s="7" t="n"/>
      <c r="B214" s="7" t="n"/>
      <c r="C214" s="21" t="n"/>
      <c r="D214" s="23">
        <f>IF(B214="","",IFERROR(INDEX(Insumos!$G$5:$G$204,MATCH(B214,Insumos!$A$5:$A$204,0)),"Insumo no encontrado"))</f>
        <v/>
      </c>
      <c r="E214" s="26">
        <f>IF(OR(B214="",C214=""),"",IFERROR(C214*D214,0))</f>
        <v/>
      </c>
    </row>
    <row r="215">
      <c r="A215" s="7" t="n"/>
      <c r="B215" s="7" t="n"/>
      <c r="C215" s="21" t="n"/>
      <c r="D215" s="23">
        <f>IF(B215="","",IFERROR(INDEX(Insumos!$G$5:$G$204,MATCH(B215,Insumos!$A$5:$A$204,0)),"Insumo no encontrado"))</f>
        <v/>
      </c>
      <c r="E215" s="26">
        <f>IF(OR(B215="",C215=""),"",IFERROR(C215*D215,0))</f>
        <v/>
      </c>
    </row>
    <row r="216">
      <c r="A216" s="7" t="n"/>
      <c r="B216" s="7" t="n"/>
      <c r="C216" s="21" t="n"/>
      <c r="D216" s="23">
        <f>IF(B216="","",IFERROR(INDEX(Insumos!$G$5:$G$204,MATCH(B216,Insumos!$A$5:$A$204,0)),"Insumo no encontrado"))</f>
        <v/>
      </c>
      <c r="E216" s="26">
        <f>IF(OR(B216="",C216=""),"",IFERROR(C216*D216,0))</f>
        <v/>
      </c>
    </row>
    <row r="217">
      <c r="A217" s="7" t="n"/>
      <c r="B217" s="7" t="n"/>
      <c r="C217" s="21" t="n"/>
      <c r="D217" s="23">
        <f>IF(B217="","",IFERROR(INDEX(Insumos!$G$5:$G$204,MATCH(B217,Insumos!$A$5:$A$204,0)),"Insumo no encontrado"))</f>
        <v/>
      </c>
      <c r="E217" s="26">
        <f>IF(OR(B217="",C217=""),"",IFERROR(C217*D217,0))</f>
        <v/>
      </c>
    </row>
    <row r="218">
      <c r="A218" s="7" t="n"/>
      <c r="B218" s="7" t="n"/>
      <c r="C218" s="21" t="n"/>
      <c r="D218" s="23">
        <f>IF(B218="","",IFERROR(INDEX(Insumos!$G$5:$G$204,MATCH(B218,Insumos!$A$5:$A$204,0)),"Insumo no encontrado"))</f>
        <v/>
      </c>
      <c r="E218" s="26">
        <f>IF(OR(B218="",C218=""),"",IFERROR(C218*D218,0))</f>
        <v/>
      </c>
    </row>
    <row r="219">
      <c r="A219" s="7" t="n"/>
      <c r="B219" s="7" t="n"/>
      <c r="C219" s="21" t="n"/>
      <c r="D219" s="23">
        <f>IF(B219="","",IFERROR(INDEX(Insumos!$G$5:$G$204,MATCH(B219,Insumos!$A$5:$A$204,0)),"Insumo no encontrado"))</f>
        <v/>
      </c>
      <c r="E219" s="26">
        <f>IF(OR(B219="",C219=""),"",IFERROR(C219*D219,0))</f>
        <v/>
      </c>
    </row>
    <row r="220">
      <c r="A220" s="7" t="n"/>
      <c r="B220" s="7" t="n"/>
      <c r="C220" s="21" t="n"/>
      <c r="D220" s="23">
        <f>IF(B220="","",IFERROR(INDEX(Insumos!$G$5:$G$204,MATCH(B220,Insumos!$A$5:$A$204,0)),"Insumo no encontrado"))</f>
        <v/>
      </c>
      <c r="E220" s="26">
        <f>IF(OR(B220="",C220=""),"",IFERROR(C220*D220,0))</f>
        <v/>
      </c>
    </row>
    <row r="221">
      <c r="A221" s="7" t="n"/>
      <c r="B221" s="7" t="n"/>
      <c r="C221" s="21" t="n"/>
      <c r="D221" s="23">
        <f>IF(B221="","",IFERROR(INDEX(Insumos!$G$5:$G$204,MATCH(B221,Insumos!$A$5:$A$204,0)),"Insumo no encontrado"))</f>
        <v/>
      </c>
      <c r="E221" s="26">
        <f>IF(OR(B221="",C221=""),"",IFERROR(C221*D221,0))</f>
        <v/>
      </c>
    </row>
    <row r="222">
      <c r="A222" s="7" t="n"/>
      <c r="B222" s="7" t="n"/>
      <c r="C222" s="21" t="n"/>
      <c r="D222" s="23">
        <f>IF(B222="","",IFERROR(INDEX(Insumos!$G$5:$G$204,MATCH(B222,Insumos!$A$5:$A$204,0)),"Insumo no encontrado"))</f>
        <v/>
      </c>
      <c r="E222" s="26">
        <f>IF(OR(B222="",C222=""),"",IFERROR(C222*D222,0))</f>
        <v/>
      </c>
    </row>
    <row r="223">
      <c r="A223" s="7" t="n"/>
      <c r="B223" s="7" t="n"/>
      <c r="C223" s="21" t="n"/>
      <c r="D223" s="23">
        <f>IF(B223="","",IFERROR(INDEX(Insumos!$G$5:$G$204,MATCH(B223,Insumos!$A$5:$A$204,0)),"Insumo no encontrado"))</f>
        <v/>
      </c>
      <c r="E223" s="26">
        <f>IF(OR(B223="",C223=""),"",IFERROR(C223*D223,0))</f>
        <v/>
      </c>
    </row>
    <row r="224">
      <c r="A224" s="7" t="n"/>
      <c r="B224" s="7" t="n"/>
      <c r="C224" s="21" t="n"/>
      <c r="D224" s="23">
        <f>IF(B224="","",IFERROR(INDEX(Insumos!$G$5:$G$204,MATCH(B224,Insumos!$A$5:$A$204,0)),"Insumo no encontrado"))</f>
        <v/>
      </c>
      <c r="E224" s="26">
        <f>IF(OR(B224="",C224=""),"",IFERROR(C224*D224,0))</f>
        <v/>
      </c>
    </row>
    <row r="225">
      <c r="A225" s="7" t="n"/>
      <c r="B225" s="7" t="n"/>
      <c r="C225" s="21" t="n"/>
      <c r="D225" s="23">
        <f>IF(B225="","",IFERROR(INDEX(Insumos!$G$5:$G$204,MATCH(B225,Insumos!$A$5:$A$204,0)),"Insumo no encontrado"))</f>
        <v/>
      </c>
      <c r="E225" s="26">
        <f>IF(OR(B225="",C225=""),"",IFERROR(C225*D225,0))</f>
        <v/>
      </c>
    </row>
    <row r="226">
      <c r="A226" s="7" t="n"/>
      <c r="B226" s="7" t="n"/>
      <c r="C226" s="21" t="n"/>
      <c r="D226" s="23">
        <f>IF(B226="","",IFERROR(INDEX(Insumos!$G$5:$G$204,MATCH(B226,Insumos!$A$5:$A$204,0)),"Insumo no encontrado"))</f>
        <v/>
      </c>
      <c r="E226" s="26">
        <f>IF(OR(B226="",C226=""),"",IFERROR(C226*D226,0))</f>
        <v/>
      </c>
    </row>
    <row r="227">
      <c r="A227" s="7" t="n"/>
      <c r="B227" s="7" t="n"/>
      <c r="C227" s="21" t="n"/>
      <c r="D227" s="23">
        <f>IF(B227="","",IFERROR(INDEX(Insumos!$G$5:$G$204,MATCH(B227,Insumos!$A$5:$A$204,0)),"Insumo no encontrado"))</f>
        <v/>
      </c>
      <c r="E227" s="26">
        <f>IF(OR(B227="",C227=""),"",IFERROR(C227*D227,0))</f>
        <v/>
      </c>
    </row>
    <row r="228">
      <c r="A228" s="7" t="n"/>
      <c r="B228" s="7" t="n"/>
      <c r="C228" s="21" t="n"/>
      <c r="D228" s="23">
        <f>IF(B228="","",IFERROR(INDEX(Insumos!$G$5:$G$204,MATCH(B228,Insumos!$A$5:$A$204,0)),"Insumo no encontrado"))</f>
        <v/>
      </c>
      <c r="E228" s="26">
        <f>IF(OR(B228="",C228=""),"",IFERROR(C228*D228,0))</f>
        <v/>
      </c>
    </row>
    <row r="229">
      <c r="A229" s="7" t="n"/>
      <c r="B229" s="7" t="n"/>
      <c r="C229" s="21" t="n"/>
      <c r="D229" s="23">
        <f>IF(B229="","",IFERROR(INDEX(Insumos!$G$5:$G$204,MATCH(B229,Insumos!$A$5:$A$204,0)),"Insumo no encontrado"))</f>
        <v/>
      </c>
      <c r="E229" s="26">
        <f>IF(OR(B229="",C229=""),"",IFERROR(C229*D229,0))</f>
        <v/>
      </c>
    </row>
    <row r="230">
      <c r="A230" s="7" t="n"/>
      <c r="B230" s="7" t="n"/>
      <c r="C230" s="21" t="n"/>
      <c r="D230" s="23">
        <f>IF(B230="","",IFERROR(INDEX(Insumos!$G$5:$G$204,MATCH(B230,Insumos!$A$5:$A$204,0)),"Insumo no encontrado"))</f>
        <v/>
      </c>
      <c r="E230" s="26">
        <f>IF(OR(B230="",C230=""),"",IFERROR(C230*D230,0))</f>
        <v/>
      </c>
    </row>
    <row r="231">
      <c r="A231" s="7" t="n"/>
      <c r="B231" s="7" t="n"/>
      <c r="C231" s="21" t="n"/>
      <c r="D231" s="23">
        <f>IF(B231="","",IFERROR(INDEX(Insumos!$G$5:$G$204,MATCH(B231,Insumos!$A$5:$A$204,0)),"Insumo no encontrado"))</f>
        <v/>
      </c>
      <c r="E231" s="26">
        <f>IF(OR(B231="",C231=""),"",IFERROR(C231*D231,0))</f>
        <v/>
      </c>
    </row>
    <row r="232">
      <c r="A232" s="7" t="n"/>
      <c r="B232" s="7" t="n"/>
      <c r="C232" s="21" t="n"/>
      <c r="D232" s="23">
        <f>IF(B232="","",IFERROR(INDEX(Insumos!$G$5:$G$204,MATCH(B232,Insumos!$A$5:$A$204,0)),"Insumo no encontrado"))</f>
        <v/>
      </c>
      <c r="E232" s="26">
        <f>IF(OR(B232="",C232=""),"",IFERROR(C232*D232,0))</f>
        <v/>
      </c>
    </row>
    <row r="233">
      <c r="A233" s="7" t="n"/>
      <c r="B233" s="7" t="n"/>
      <c r="C233" s="21" t="n"/>
      <c r="D233" s="23">
        <f>IF(B233="","",IFERROR(INDEX(Insumos!$G$5:$G$204,MATCH(B233,Insumos!$A$5:$A$204,0)),"Insumo no encontrado"))</f>
        <v/>
      </c>
      <c r="E233" s="26">
        <f>IF(OR(B233="",C233=""),"",IFERROR(C233*D233,0))</f>
        <v/>
      </c>
    </row>
    <row r="234">
      <c r="A234" s="7" t="n"/>
      <c r="B234" s="7" t="n"/>
      <c r="C234" s="21" t="n"/>
      <c r="D234" s="23">
        <f>IF(B234="","",IFERROR(INDEX(Insumos!$G$5:$G$204,MATCH(B234,Insumos!$A$5:$A$204,0)),"Insumo no encontrado"))</f>
        <v/>
      </c>
      <c r="E234" s="26">
        <f>IF(OR(B234="",C234=""),"",IFERROR(C234*D234,0))</f>
        <v/>
      </c>
    </row>
    <row r="235">
      <c r="A235" s="7" t="n"/>
      <c r="B235" s="7" t="n"/>
      <c r="C235" s="21" t="n"/>
      <c r="D235" s="23">
        <f>IF(B235="","",IFERROR(INDEX(Insumos!$G$5:$G$204,MATCH(B235,Insumos!$A$5:$A$204,0)),"Insumo no encontrado"))</f>
        <v/>
      </c>
      <c r="E235" s="26">
        <f>IF(OR(B235="",C235=""),"",IFERROR(C235*D235,0))</f>
        <v/>
      </c>
    </row>
    <row r="236">
      <c r="A236" s="7" t="n"/>
      <c r="B236" s="7" t="n"/>
      <c r="C236" s="21" t="n"/>
      <c r="D236" s="23">
        <f>IF(B236="","",IFERROR(INDEX(Insumos!$G$5:$G$204,MATCH(B236,Insumos!$A$5:$A$204,0)),"Insumo no encontrado"))</f>
        <v/>
      </c>
      <c r="E236" s="26">
        <f>IF(OR(B236="",C236=""),"",IFERROR(C236*D236,0))</f>
        <v/>
      </c>
    </row>
    <row r="237">
      <c r="A237" s="7" t="n"/>
      <c r="B237" s="7" t="n"/>
      <c r="C237" s="21" t="n"/>
      <c r="D237" s="23">
        <f>IF(B237="","",IFERROR(INDEX(Insumos!$G$5:$G$204,MATCH(B237,Insumos!$A$5:$A$204,0)),"Insumo no encontrado"))</f>
        <v/>
      </c>
      <c r="E237" s="26">
        <f>IF(OR(B237="",C237=""),"",IFERROR(C237*D237,0))</f>
        <v/>
      </c>
    </row>
    <row r="238">
      <c r="A238" s="7" t="n"/>
      <c r="B238" s="7" t="n"/>
      <c r="C238" s="21" t="n"/>
      <c r="D238" s="23">
        <f>IF(B238="","",IFERROR(INDEX(Insumos!$G$5:$G$204,MATCH(B238,Insumos!$A$5:$A$204,0)),"Insumo no encontrado"))</f>
        <v/>
      </c>
      <c r="E238" s="26">
        <f>IF(OR(B238="",C238=""),"",IFERROR(C238*D238,0))</f>
        <v/>
      </c>
    </row>
    <row r="239">
      <c r="A239" s="7" t="n"/>
      <c r="B239" s="7" t="n"/>
      <c r="C239" s="21" t="n"/>
      <c r="D239" s="23">
        <f>IF(B239="","",IFERROR(INDEX(Insumos!$G$5:$G$204,MATCH(B239,Insumos!$A$5:$A$204,0)),"Insumo no encontrado"))</f>
        <v/>
      </c>
      <c r="E239" s="26">
        <f>IF(OR(B239="",C239=""),"",IFERROR(C239*D239,0))</f>
        <v/>
      </c>
    </row>
    <row r="240">
      <c r="A240" s="7" t="n"/>
      <c r="B240" s="7" t="n"/>
      <c r="C240" s="21" t="n"/>
      <c r="D240" s="23">
        <f>IF(B240="","",IFERROR(INDEX(Insumos!$G$5:$G$204,MATCH(B240,Insumos!$A$5:$A$204,0)),"Insumo no encontrado"))</f>
        <v/>
      </c>
      <c r="E240" s="26">
        <f>IF(OR(B240="",C240=""),"",IFERROR(C240*D240,0))</f>
        <v/>
      </c>
    </row>
    <row r="241">
      <c r="A241" s="7" t="n"/>
      <c r="B241" s="7" t="n"/>
      <c r="C241" s="21" t="n"/>
      <c r="D241" s="23">
        <f>IF(B241="","",IFERROR(INDEX(Insumos!$G$5:$G$204,MATCH(B241,Insumos!$A$5:$A$204,0)),"Insumo no encontrado"))</f>
        <v/>
      </c>
      <c r="E241" s="26">
        <f>IF(OR(B241="",C241=""),"",IFERROR(C241*D241,0))</f>
        <v/>
      </c>
    </row>
    <row r="242">
      <c r="A242" s="7" t="n"/>
      <c r="B242" s="7" t="n"/>
      <c r="C242" s="21" t="n"/>
      <c r="D242" s="23">
        <f>IF(B242="","",IFERROR(INDEX(Insumos!$G$5:$G$204,MATCH(B242,Insumos!$A$5:$A$204,0)),"Insumo no encontrado"))</f>
        <v/>
      </c>
      <c r="E242" s="26">
        <f>IF(OR(B242="",C242=""),"",IFERROR(C242*D242,0))</f>
        <v/>
      </c>
    </row>
    <row r="243">
      <c r="A243" s="7" t="n"/>
      <c r="B243" s="7" t="n"/>
      <c r="C243" s="21" t="n"/>
      <c r="D243" s="23">
        <f>IF(B243="","",IFERROR(INDEX(Insumos!$G$5:$G$204,MATCH(B243,Insumos!$A$5:$A$204,0)),"Insumo no encontrado"))</f>
        <v/>
      </c>
      <c r="E243" s="26">
        <f>IF(OR(B243="",C243=""),"",IFERROR(C243*D243,0))</f>
        <v/>
      </c>
    </row>
    <row r="244">
      <c r="A244" s="7" t="n"/>
      <c r="B244" s="7" t="n"/>
      <c r="C244" s="21" t="n"/>
      <c r="D244" s="23">
        <f>IF(B244="","",IFERROR(INDEX(Insumos!$G$5:$G$204,MATCH(B244,Insumos!$A$5:$A$204,0)),"Insumo no encontrado"))</f>
        <v/>
      </c>
      <c r="E244" s="26">
        <f>IF(OR(B244="",C244=""),"",IFERROR(C244*D244,0))</f>
        <v/>
      </c>
    </row>
    <row r="245">
      <c r="A245" s="7" t="n"/>
      <c r="B245" s="7" t="n"/>
      <c r="C245" s="21" t="n"/>
      <c r="D245" s="23">
        <f>IF(B245="","",IFERROR(INDEX(Insumos!$G$5:$G$204,MATCH(B245,Insumos!$A$5:$A$204,0)),"Insumo no encontrado"))</f>
        <v/>
      </c>
      <c r="E245" s="26">
        <f>IF(OR(B245="",C245=""),"",IFERROR(C245*D245,0))</f>
        <v/>
      </c>
    </row>
    <row r="246">
      <c r="A246" s="7" t="n"/>
      <c r="B246" s="7" t="n"/>
      <c r="C246" s="21" t="n"/>
      <c r="D246" s="23">
        <f>IF(B246="","",IFERROR(INDEX(Insumos!$G$5:$G$204,MATCH(B246,Insumos!$A$5:$A$204,0)),"Insumo no encontrado"))</f>
        <v/>
      </c>
      <c r="E246" s="26">
        <f>IF(OR(B246="",C246=""),"",IFERROR(C246*D246,0))</f>
        <v/>
      </c>
    </row>
    <row r="247">
      <c r="A247" s="7" t="n"/>
      <c r="B247" s="7" t="n"/>
      <c r="C247" s="21" t="n"/>
      <c r="D247" s="23">
        <f>IF(B247="","",IFERROR(INDEX(Insumos!$G$5:$G$204,MATCH(B247,Insumos!$A$5:$A$204,0)),"Insumo no encontrado"))</f>
        <v/>
      </c>
      <c r="E247" s="26">
        <f>IF(OR(B247="",C247=""),"",IFERROR(C247*D247,0))</f>
        <v/>
      </c>
    </row>
    <row r="248">
      <c r="A248" s="7" t="n"/>
      <c r="B248" s="7" t="n"/>
      <c r="C248" s="21" t="n"/>
      <c r="D248" s="23">
        <f>IF(B248="","",IFERROR(INDEX(Insumos!$G$5:$G$204,MATCH(B248,Insumos!$A$5:$A$204,0)),"Insumo no encontrado"))</f>
        <v/>
      </c>
      <c r="E248" s="26">
        <f>IF(OR(B248="",C248=""),"",IFERROR(C248*D248,0))</f>
        <v/>
      </c>
    </row>
    <row r="249">
      <c r="A249" s="7" t="n"/>
      <c r="B249" s="7" t="n"/>
      <c r="C249" s="21" t="n"/>
      <c r="D249" s="23">
        <f>IF(B249="","",IFERROR(INDEX(Insumos!$G$5:$G$204,MATCH(B249,Insumos!$A$5:$A$204,0)),"Insumo no encontrado"))</f>
        <v/>
      </c>
      <c r="E249" s="26">
        <f>IF(OR(B249="",C249=""),"",IFERROR(C249*D249,0))</f>
        <v/>
      </c>
    </row>
    <row r="250">
      <c r="A250" s="7" t="n"/>
      <c r="B250" s="7" t="n"/>
      <c r="C250" s="21" t="n"/>
      <c r="D250" s="23">
        <f>IF(B250="","",IFERROR(INDEX(Insumos!$G$5:$G$204,MATCH(B250,Insumos!$A$5:$A$204,0)),"Insumo no encontrado"))</f>
        <v/>
      </c>
      <c r="E250" s="26">
        <f>IF(OR(B250="",C250=""),"",IFERROR(C250*D250,0))</f>
        <v/>
      </c>
    </row>
    <row r="251">
      <c r="A251" s="7" t="n"/>
      <c r="B251" s="7" t="n"/>
      <c r="C251" s="21" t="n"/>
      <c r="D251" s="23">
        <f>IF(B251="","",IFERROR(INDEX(Insumos!$G$5:$G$204,MATCH(B251,Insumos!$A$5:$A$204,0)),"Insumo no encontrado"))</f>
        <v/>
      </c>
      <c r="E251" s="26">
        <f>IF(OR(B251="",C251=""),"",IFERROR(C251*D251,0))</f>
        <v/>
      </c>
    </row>
    <row r="252">
      <c r="A252" s="7" t="n"/>
      <c r="B252" s="7" t="n"/>
      <c r="C252" s="21" t="n"/>
      <c r="D252" s="23">
        <f>IF(B252="","",IFERROR(INDEX(Insumos!$G$5:$G$204,MATCH(B252,Insumos!$A$5:$A$204,0)),"Insumo no encontrado"))</f>
        <v/>
      </c>
      <c r="E252" s="26">
        <f>IF(OR(B252="",C252=""),"",IFERROR(C252*D252,0))</f>
        <v/>
      </c>
    </row>
    <row r="253">
      <c r="A253" s="7" t="n"/>
      <c r="B253" s="7" t="n"/>
      <c r="C253" s="21" t="n"/>
      <c r="D253" s="23">
        <f>IF(B253="","",IFERROR(INDEX(Insumos!$G$5:$G$204,MATCH(B253,Insumos!$A$5:$A$204,0)),"Insumo no encontrado"))</f>
        <v/>
      </c>
      <c r="E253" s="26">
        <f>IF(OR(B253="",C253=""),"",IFERROR(C253*D253,0))</f>
        <v/>
      </c>
    </row>
    <row r="254">
      <c r="A254" s="7" t="n"/>
      <c r="B254" s="7" t="n"/>
      <c r="C254" s="21" t="n"/>
      <c r="D254" s="23">
        <f>IF(B254="","",IFERROR(INDEX(Insumos!$G$5:$G$204,MATCH(B254,Insumos!$A$5:$A$204,0)),"Insumo no encontrado"))</f>
        <v/>
      </c>
      <c r="E254" s="26">
        <f>IF(OR(B254="",C254=""),"",IFERROR(C254*D254,0))</f>
        <v/>
      </c>
    </row>
    <row r="255">
      <c r="A255" s="7" t="n"/>
      <c r="B255" s="7" t="n"/>
      <c r="C255" s="21" t="n"/>
      <c r="D255" s="23">
        <f>IF(B255="","",IFERROR(INDEX(Insumos!$G$5:$G$204,MATCH(B255,Insumos!$A$5:$A$204,0)),"Insumo no encontrado"))</f>
        <v/>
      </c>
      <c r="E255" s="26">
        <f>IF(OR(B255="",C255=""),"",IFERROR(C255*D255,0))</f>
        <v/>
      </c>
    </row>
    <row r="256">
      <c r="A256" s="7" t="n"/>
      <c r="B256" s="7" t="n"/>
      <c r="C256" s="21" t="n"/>
      <c r="D256" s="23">
        <f>IF(B256="","",IFERROR(INDEX(Insumos!$G$5:$G$204,MATCH(B256,Insumos!$A$5:$A$204,0)),"Insumo no encontrado"))</f>
        <v/>
      </c>
      <c r="E256" s="26">
        <f>IF(OR(B256="",C256=""),"",IFERROR(C256*D256,0))</f>
        <v/>
      </c>
    </row>
    <row r="257">
      <c r="A257" s="7" t="n"/>
      <c r="B257" s="7" t="n"/>
      <c r="C257" s="21" t="n"/>
      <c r="D257" s="23">
        <f>IF(B257="","",IFERROR(INDEX(Insumos!$G$5:$G$204,MATCH(B257,Insumos!$A$5:$A$204,0)),"Insumo no encontrado"))</f>
        <v/>
      </c>
      <c r="E257" s="26">
        <f>IF(OR(B257="",C257=""),"",IFERROR(C257*D257,0))</f>
        <v/>
      </c>
    </row>
    <row r="258">
      <c r="A258" s="7" t="n"/>
      <c r="B258" s="7" t="n"/>
      <c r="C258" s="21" t="n"/>
      <c r="D258" s="23">
        <f>IF(B258="","",IFERROR(INDEX(Insumos!$G$5:$G$204,MATCH(B258,Insumos!$A$5:$A$204,0)),"Insumo no encontrado"))</f>
        <v/>
      </c>
      <c r="E258" s="26">
        <f>IF(OR(B258="",C258=""),"",IFERROR(C258*D258,0))</f>
        <v/>
      </c>
    </row>
    <row r="259">
      <c r="A259" s="7" t="n"/>
      <c r="B259" s="7" t="n"/>
      <c r="C259" s="21" t="n"/>
      <c r="D259" s="23">
        <f>IF(B259="","",IFERROR(INDEX(Insumos!$G$5:$G$204,MATCH(B259,Insumos!$A$5:$A$204,0)),"Insumo no encontrado"))</f>
        <v/>
      </c>
      <c r="E259" s="26">
        <f>IF(OR(B259="",C259=""),"",IFERROR(C259*D259,0))</f>
        <v/>
      </c>
    </row>
    <row r="260">
      <c r="A260" s="7" t="n"/>
      <c r="B260" s="7" t="n"/>
      <c r="C260" s="21" t="n"/>
      <c r="D260" s="23">
        <f>IF(B260="","",IFERROR(INDEX(Insumos!$G$5:$G$204,MATCH(B260,Insumos!$A$5:$A$204,0)),"Insumo no encontrado"))</f>
        <v/>
      </c>
      <c r="E260" s="26">
        <f>IF(OR(B260="",C260=""),"",IFERROR(C260*D260,0))</f>
        <v/>
      </c>
    </row>
    <row r="261">
      <c r="A261" s="7" t="n"/>
      <c r="B261" s="7" t="n"/>
      <c r="C261" s="21" t="n"/>
      <c r="D261" s="23">
        <f>IF(B261="","",IFERROR(INDEX(Insumos!$G$5:$G$204,MATCH(B261,Insumos!$A$5:$A$204,0)),"Insumo no encontrado"))</f>
        <v/>
      </c>
      <c r="E261" s="26">
        <f>IF(OR(B261="",C261=""),"",IFERROR(C261*D261,0))</f>
        <v/>
      </c>
    </row>
    <row r="262">
      <c r="A262" s="7" t="n"/>
      <c r="B262" s="7" t="n"/>
      <c r="C262" s="21" t="n"/>
      <c r="D262" s="23">
        <f>IF(B262="","",IFERROR(INDEX(Insumos!$G$5:$G$204,MATCH(B262,Insumos!$A$5:$A$204,0)),"Insumo no encontrado"))</f>
        <v/>
      </c>
      <c r="E262" s="26">
        <f>IF(OR(B262="",C262=""),"",IFERROR(C262*D262,0))</f>
        <v/>
      </c>
    </row>
    <row r="263">
      <c r="A263" s="7" t="n"/>
      <c r="B263" s="7" t="n"/>
      <c r="C263" s="21" t="n"/>
      <c r="D263" s="23">
        <f>IF(B263="","",IFERROR(INDEX(Insumos!$G$5:$G$204,MATCH(B263,Insumos!$A$5:$A$204,0)),"Insumo no encontrado"))</f>
        <v/>
      </c>
      <c r="E263" s="26">
        <f>IF(OR(B263="",C263=""),"",IFERROR(C263*D263,0))</f>
        <v/>
      </c>
    </row>
    <row r="264">
      <c r="A264" s="7" t="n"/>
      <c r="B264" s="7" t="n"/>
      <c r="C264" s="21" t="n"/>
      <c r="D264" s="23">
        <f>IF(B264="","",IFERROR(INDEX(Insumos!$G$5:$G$204,MATCH(B264,Insumos!$A$5:$A$204,0)),"Insumo no encontrado"))</f>
        <v/>
      </c>
      <c r="E264" s="26">
        <f>IF(OR(B264="",C264=""),"",IFERROR(C264*D264,0))</f>
        <v/>
      </c>
    </row>
    <row r="265">
      <c r="A265" s="7" t="n"/>
      <c r="B265" s="7" t="n"/>
      <c r="C265" s="21" t="n"/>
      <c r="D265" s="23">
        <f>IF(B265="","",IFERROR(INDEX(Insumos!$G$5:$G$204,MATCH(B265,Insumos!$A$5:$A$204,0)),"Insumo no encontrado"))</f>
        <v/>
      </c>
      <c r="E265" s="26">
        <f>IF(OR(B265="",C265=""),"",IFERROR(C265*D265,0))</f>
        <v/>
      </c>
    </row>
    <row r="266">
      <c r="A266" s="7" t="n"/>
      <c r="B266" s="7" t="n"/>
      <c r="C266" s="21" t="n"/>
      <c r="D266" s="23">
        <f>IF(B266="","",IFERROR(INDEX(Insumos!$G$5:$G$204,MATCH(B266,Insumos!$A$5:$A$204,0)),"Insumo no encontrado"))</f>
        <v/>
      </c>
      <c r="E266" s="26">
        <f>IF(OR(B266="",C266=""),"",IFERROR(C266*D266,0))</f>
        <v/>
      </c>
    </row>
    <row r="267">
      <c r="A267" s="7" t="n"/>
      <c r="B267" s="7" t="n"/>
      <c r="C267" s="21" t="n"/>
      <c r="D267" s="23">
        <f>IF(B267="","",IFERROR(INDEX(Insumos!$G$5:$G$204,MATCH(B267,Insumos!$A$5:$A$204,0)),"Insumo no encontrado"))</f>
        <v/>
      </c>
      <c r="E267" s="26">
        <f>IF(OR(B267="",C267=""),"",IFERROR(C267*D267,0))</f>
        <v/>
      </c>
    </row>
    <row r="268">
      <c r="A268" s="7" t="n"/>
      <c r="B268" s="7" t="n"/>
      <c r="C268" s="21" t="n"/>
      <c r="D268" s="23">
        <f>IF(B268="","",IFERROR(INDEX(Insumos!$G$5:$G$204,MATCH(B268,Insumos!$A$5:$A$204,0)),"Insumo no encontrado"))</f>
        <v/>
      </c>
      <c r="E268" s="26">
        <f>IF(OR(B268="",C268=""),"",IFERROR(C268*D268,0))</f>
        <v/>
      </c>
    </row>
    <row r="269">
      <c r="A269" s="7" t="n"/>
      <c r="B269" s="7" t="n"/>
      <c r="C269" s="21" t="n"/>
      <c r="D269" s="23">
        <f>IF(B269="","",IFERROR(INDEX(Insumos!$G$5:$G$204,MATCH(B269,Insumos!$A$5:$A$204,0)),"Insumo no encontrado"))</f>
        <v/>
      </c>
      <c r="E269" s="26">
        <f>IF(OR(B269="",C269=""),"",IFERROR(C269*D269,0))</f>
        <v/>
      </c>
    </row>
    <row r="270">
      <c r="A270" s="7" t="n"/>
      <c r="B270" s="7" t="n"/>
      <c r="C270" s="21" t="n"/>
      <c r="D270" s="23">
        <f>IF(B270="","",IFERROR(INDEX(Insumos!$G$5:$G$204,MATCH(B270,Insumos!$A$5:$A$204,0)),"Insumo no encontrado"))</f>
        <v/>
      </c>
      <c r="E270" s="26">
        <f>IF(OR(B270="",C270=""),"",IFERROR(C270*D270,0))</f>
        <v/>
      </c>
    </row>
    <row r="271">
      <c r="A271" s="7" t="n"/>
      <c r="B271" s="7" t="n"/>
      <c r="C271" s="21" t="n"/>
      <c r="D271" s="23">
        <f>IF(B271="","",IFERROR(INDEX(Insumos!$G$5:$G$204,MATCH(B271,Insumos!$A$5:$A$204,0)),"Insumo no encontrado"))</f>
        <v/>
      </c>
      <c r="E271" s="26">
        <f>IF(OR(B271="",C271=""),"",IFERROR(C271*D271,0))</f>
        <v/>
      </c>
    </row>
    <row r="272">
      <c r="A272" s="7" t="n"/>
      <c r="B272" s="7" t="n"/>
      <c r="C272" s="21" t="n"/>
      <c r="D272" s="23">
        <f>IF(B272="","",IFERROR(INDEX(Insumos!$G$5:$G$204,MATCH(B272,Insumos!$A$5:$A$204,0)),"Insumo no encontrado"))</f>
        <v/>
      </c>
      <c r="E272" s="26">
        <f>IF(OR(B272="",C272=""),"",IFERROR(C272*D272,0))</f>
        <v/>
      </c>
    </row>
    <row r="273">
      <c r="A273" s="7" t="n"/>
      <c r="B273" s="7" t="n"/>
      <c r="C273" s="21" t="n"/>
      <c r="D273" s="23">
        <f>IF(B273="","",IFERROR(INDEX(Insumos!$G$5:$G$204,MATCH(B273,Insumos!$A$5:$A$204,0)),"Insumo no encontrado"))</f>
        <v/>
      </c>
      <c r="E273" s="26">
        <f>IF(OR(B273="",C273=""),"",IFERROR(C273*D273,0))</f>
        <v/>
      </c>
    </row>
    <row r="274">
      <c r="A274" s="7" t="n"/>
      <c r="B274" s="7" t="n"/>
      <c r="C274" s="21" t="n"/>
      <c r="D274" s="23">
        <f>IF(B274="","",IFERROR(INDEX(Insumos!$G$5:$G$204,MATCH(B274,Insumos!$A$5:$A$204,0)),"Insumo no encontrado"))</f>
        <v/>
      </c>
      <c r="E274" s="26">
        <f>IF(OR(B274="",C274=""),"",IFERROR(C274*D274,0))</f>
        <v/>
      </c>
    </row>
    <row r="275">
      <c r="A275" s="7" t="n"/>
      <c r="B275" s="7" t="n"/>
      <c r="C275" s="21" t="n"/>
      <c r="D275" s="23">
        <f>IF(B275="","",IFERROR(INDEX(Insumos!$G$5:$G$204,MATCH(B275,Insumos!$A$5:$A$204,0)),"Insumo no encontrado"))</f>
        <v/>
      </c>
      <c r="E275" s="26">
        <f>IF(OR(B275="",C275=""),"",IFERROR(C275*D275,0))</f>
        <v/>
      </c>
    </row>
    <row r="276">
      <c r="A276" s="7" t="n"/>
      <c r="B276" s="7" t="n"/>
      <c r="C276" s="21" t="n"/>
      <c r="D276" s="23">
        <f>IF(B276="","",IFERROR(INDEX(Insumos!$G$5:$G$204,MATCH(B276,Insumos!$A$5:$A$204,0)),"Insumo no encontrado"))</f>
        <v/>
      </c>
      <c r="E276" s="26">
        <f>IF(OR(B276="",C276=""),"",IFERROR(C276*D276,0))</f>
        <v/>
      </c>
    </row>
    <row r="277">
      <c r="A277" s="7" t="n"/>
      <c r="B277" s="7" t="n"/>
      <c r="C277" s="21" t="n"/>
      <c r="D277" s="23">
        <f>IF(B277="","",IFERROR(INDEX(Insumos!$G$5:$G$204,MATCH(B277,Insumos!$A$5:$A$204,0)),"Insumo no encontrado"))</f>
        <v/>
      </c>
      <c r="E277" s="26">
        <f>IF(OR(B277="",C277=""),"",IFERROR(C277*D277,0))</f>
        <v/>
      </c>
    </row>
    <row r="278">
      <c r="A278" s="7" t="n"/>
      <c r="B278" s="7" t="n"/>
      <c r="C278" s="21" t="n"/>
      <c r="D278" s="23">
        <f>IF(B278="","",IFERROR(INDEX(Insumos!$G$5:$G$204,MATCH(B278,Insumos!$A$5:$A$204,0)),"Insumo no encontrado"))</f>
        <v/>
      </c>
      <c r="E278" s="26">
        <f>IF(OR(B278="",C278=""),"",IFERROR(C278*D278,0))</f>
        <v/>
      </c>
    </row>
    <row r="279">
      <c r="A279" s="7" t="n"/>
      <c r="B279" s="7" t="n"/>
      <c r="C279" s="21" t="n"/>
      <c r="D279" s="23">
        <f>IF(B279="","",IFERROR(INDEX(Insumos!$G$5:$G$204,MATCH(B279,Insumos!$A$5:$A$204,0)),"Insumo no encontrado"))</f>
        <v/>
      </c>
      <c r="E279" s="26">
        <f>IF(OR(B279="",C279=""),"",IFERROR(C279*D279,0))</f>
        <v/>
      </c>
    </row>
    <row r="280">
      <c r="A280" s="7" t="n"/>
      <c r="B280" s="7" t="n"/>
      <c r="C280" s="21" t="n"/>
      <c r="D280" s="23">
        <f>IF(B280="","",IFERROR(INDEX(Insumos!$G$5:$G$204,MATCH(B280,Insumos!$A$5:$A$204,0)),"Insumo no encontrado"))</f>
        <v/>
      </c>
      <c r="E280" s="26">
        <f>IF(OR(B280="",C280=""),"",IFERROR(C280*D280,0))</f>
        <v/>
      </c>
    </row>
    <row r="281">
      <c r="A281" s="7" t="n"/>
      <c r="B281" s="7" t="n"/>
      <c r="C281" s="21" t="n"/>
      <c r="D281" s="23">
        <f>IF(B281="","",IFERROR(INDEX(Insumos!$G$5:$G$204,MATCH(B281,Insumos!$A$5:$A$204,0)),"Insumo no encontrado"))</f>
        <v/>
      </c>
      <c r="E281" s="26">
        <f>IF(OR(B281="",C281=""),"",IFERROR(C281*D281,0))</f>
        <v/>
      </c>
    </row>
    <row r="282">
      <c r="A282" s="7" t="n"/>
      <c r="B282" s="7" t="n"/>
      <c r="C282" s="21" t="n"/>
      <c r="D282" s="23">
        <f>IF(B282="","",IFERROR(INDEX(Insumos!$G$5:$G$204,MATCH(B282,Insumos!$A$5:$A$204,0)),"Insumo no encontrado"))</f>
        <v/>
      </c>
      <c r="E282" s="26">
        <f>IF(OR(B282="",C282=""),"",IFERROR(C282*D282,0))</f>
        <v/>
      </c>
    </row>
    <row r="283">
      <c r="A283" s="7" t="n"/>
      <c r="B283" s="7" t="n"/>
      <c r="C283" s="21" t="n"/>
      <c r="D283" s="23">
        <f>IF(B283="","",IFERROR(INDEX(Insumos!$G$5:$G$204,MATCH(B283,Insumos!$A$5:$A$204,0)),"Insumo no encontrado"))</f>
        <v/>
      </c>
      <c r="E283" s="26">
        <f>IF(OR(B283="",C283=""),"",IFERROR(C283*D283,0))</f>
        <v/>
      </c>
    </row>
    <row r="284">
      <c r="A284" s="7" t="n"/>
      <c r="B284" s="7" t="n"/>
      <c r="C284" s="21" t="n"/>
      <c r="D284" s="23">
        <f>IF(B284="","",IFERROR(INDEX(Insumos!$G$5:$G$204,MATCH(B284,Insumos!$A$5:$A$204,0)),"Insumo no encontrado"))</f>
        <v/>
      </c>
      <c r="E284" s="26">
        <f>IF(OR(B284="",C284=""),"",IFERROR(C284*D284,0))</f>
        <v/>
      </c>
    </row>
    <row r="285">
      <c r="A285" s="7" t="n"/>
      <c r="B285" s="7" t="n"/>
      <c r="C285" s="21" t="n"/>
      <c r="D285" s="23">
        <f>IF(B285="","",IFERROR(INDEX(Insumos!$G$5:$G$204,MATCH(B285,Insumos!$A$5:$A$204,0)),"Insumo no encontrado"))</f>
        <v/>
      </c>
      <c r="E285" s="26">
        <f>IF(OR(B285="",C285=""),"",IFERROR(C285*D285,0))</f>
        <v/>
      </c>
    </row>
    <row r="286">
      <c r="A286" s="7" t="n"/>
      <c r="B286" s="7" t="n"/>
      <c r="C286" s="21" t="n"/>
      <c r="D286" s="23">
        <f>IF(B286="","",IFERROR(INDEX(Insumos!$G$5:$G$204,MATCH(B286,Insumos!$A$5:$A$204,0)),"Insumo no encontrado"))</f>
        <v/>
      </c>
      <c r="E286" s="26">
        <f>IF(OR(B286="",C286=""),"",IFERROR(C286*D286,0))</f>
        <v/>
      </c>
    </row>
    <row r="287">
      <c r="A287" s="7" t="n"/>
      <c r="B287" s="7" t="n"/>
      <c r="C287" s="21" t="n"/>
      <c r="D287" s="23">
        <f>IF(B287="","",IFERROR(INDEX(Insumos!$G$5:$G$204,MATCH(B287,Insumos!$A$5:$A$204,0)),"Insumo no encontrado"))</f>
        <v/>
      </c>
      <c r="E287" s="26">
        <f>IF(OR(B287="",C287=""),"",IFERROR(C287*D287,0))</f>
        <v/>
      </c>
    </row>
    <row r="288">
      <c r="A288" s="7" t="n"/>
      <c r="B288" s="7" t="n"/>
      <c r="C288" s="21" t="n"/>
      <c r="D288" s="23">
        <f>IF(B288="","",IFERROR(INDEX(Insumos!$G$5:$G$204,MATCH(B288,Insumos!$A$5:$A$204,0)),"Insumo no encontrado"))</f>
        <v/>
      </c>
      <c r="E288" s="26">
        <f>IF(OR(B288="",C288=""),"",IFERROR(C288*D288,0))</f>
        <v/>
      </c>
    </row>
    <row r="289">
      <c r="A289" s="7" t="n"/>
      <c r="B289" s="7" t="n"/>
      <c r="C289" s="21" t="n"/>
      <c r="D289" s="23">
        <f>IF(B289="","",IFERROR(INDEX(Insumos!$G$5:$G$204,MATCH(B289,Insumos!$A$5:$A$204,0)),"Insumo no encontrado"))</f>
        <v/>
      </c>
      <c r="E289" s="26">
        <f>IF(OR(B289="",C289=""),"",IFERROR(C289*D289,0))</f>
        <v/>
      </c>
    </row>
    <row r="290">
      <c r="A290" s="7" t="n"/>
      <c r="B290" s="7" t="n"/>
      <c r="C290" s="21" t="n"/>
      <c r="D290" s="23">
        <f>IF(B290="","",IFERROR(INDEX(Insumos!$G$5:$G$204,MATCH(B290,Insumos!$A$5:$A$204,0)),"Insumo no encontrado"))</f>
        <v/>
      </c>
      <c r="E290" s="26">
        <f>IF(OR(B290="",C290=""),"",IFERROR(C290*D290,0))</f>
        <v/>
      </c>
    </row>
    <row r="291">
      <c r="A291" s="7" t="n"/>
      <c r="B291" s="7" t="n"/>
      <c r="C291" s="21" t="n"/>
      <c r="D291" s="23">
        <f>IF(B291="","",IFERROR(INDEX(Insumos!$G$5:$G$204,MATCH(B291,Insumos!$A$5:$A$204,0)),"Insumo no encontrado"))</f>
        <v/>
      </c>
      <c r="E291" s="26">
        <f>IF(OR(B291="",C291=""),"",IFERROR(C291*D291,0))</f>
        <v/>
      </c>
    </row>
    <row r="292">
      <c r="A292" s="7" t="n"/>
      <c r="B292" s="7" t="n"/>
      <c r="C292" s="21" t="n"/>
      <c r="D292" s="23">
        <f>IF(B292="","",IFERROR(INDEX(Insumos!$G$5:$G$204,MATCH(B292,Insumos!$A$5:$A$204,0)),"Insumo no encontrado"))</f>
        <v/>
      </c>
      <c r="E292" s="26">
        <f>IF(OR(B292="",C292=""),"",IFERROR(C292*D292,0))</f>
        <v/>
      </c>
    </row>
    <row r="293">
      <c r="A293" s="7" t="n"/>
      <c r="B293" s="7" t="n"/>
      <c r="C293" s="21" t="n"/>
      <c r="D293" s="23">
        <f>IF(B293="","",IFERROR(INDEX(Insumos!$G$5:$G$204,MATCH(B293,Insumos!$A$5:$A$204,0)),"Insumo no encontrado"))</f>
        <v/>
      </c>
      <c r="E293" s="26">
        <f>IF(OR(B293="",C293=""),"",IFERROR(C293*D293,0))</f>
        <v/>
      </c>
    </row>
    <row r="294">
      <c r="A294" s="7" t="n"/>
      <c r="B294" s="7" t="n"/>
      <c r="C294" s="21" t="n"/>
      <c r="D294" s="23">
        <f>IF(B294="","",IFERROR(INDEX(Insumos!$G$5:$G$204,MATCH(B294,Insumos!$A$5:$A$204,0)),"Insumo no encontrado"))</f>
        <v/>
      </c>
      <c r="E294" s="26">
        <f>IF(OR(B294="",C294=""),"",IFERROR(C294*D294,0))</f>
        <v/>
      </c>
    </row>
    <row r="295">
      <c r="A295" s="7" t="n"/>
      <c r="B295" s="7" t="n"/>
      <c r="C295" s="21" t="n"/>
      <c r="D295" s="23">
        <f>IF(B295="","",IFERROR(INDEX(Insumos!$G$5:$G$204,MATCH(B295,Insumos!$A$5:$A$204,0)),"Insumo no encontrado"))</f>
        <v/>
      </c>
      <c r="E295" s="26">
        <f>IF(OR(B295="",C295=""),"",IFERROR(C295*D295,0))</f>
        <v/>
      </c>
    </row>
    <row r="296">
      <c r="A296" s="7" t="n"/>
      <c r="B296" s="7" t="n"/>
      <c r="C296" s="21" t="n"/>
      <c r="D296" s="23">
        <f>IF(B296="","",IFERROR(INDEX(Insumos!$G$5:$G$204,MATCH(B296,Insumos!$A$5:$A$204,0)),"Insumo no encontrado"))</f>
        <v/>
      </c>
      <c r="E296" s="26">
        <f>IF(OR(B296="",C296=""),"",IFERROR(C296*D296,0))</f>
        <v/>
      </c>
    </row>
    <row r="297">
      <c r="A297" s="7" t="n"/>
      <c r="B297" s="7" t="n"/>
      <c r="C297" s="21" t="n"/>
      <c r="D297" s="23">
        <f>IF(B297="","",IFERROR(INDEX(Insumos!$G$5:$G$204,MATCH(B297,Insumos!$A$5:$A$204,0)),"Insumo no encontrado"))</f>
        <v/>
      </c>
      <c r="E297" s="26">
        <f>IF(OR(B297="",C297=""),"",IFERROR(C297*D297,0))</f>
        <v/>
      </c>
    </row>
    <row r="298">
      <c r="A298" s="7" t="n"/>
      <c r="B298" s="7" t="n"/>
      <c r="C298" s="21" t="n"/>
      <c r="D298" s="23">
        <f>IF(B298="","",IFERROR(INDEX(Insumos!$G$5:$G$204,MATCH(B298,Insumos!$A$5:$A$204,0)),"Insumo no encontrado"))</f>
        <v/>
      </c>
      <c r="E298" s="26">
        <f>IF(OR(B298="",C298=""),"",IFERROR(C298*D298,0))</f>
        <v/>
      </c>
    </row>
    <row r="299">
      <c r="A299" s="7" t="n"/>
      <c r="B299" s="7" t="n"/>
      <c r="C299" s="21" t="n"/>
      <c r="D299" s="23">
        <f>IF(B299="","",IFERROR(INDEX(Insumos!$G$5:$G$204,MATCH(B299,Insumos!$A$5:$A$204,0)),"Insumo no encontrado"))</f>
        <v/>
      </c>
      <c r="E299" s="26">
        <f>IF(OR(B299="",C299=""),"",IFERROR(C299*D299,0))</f>
        <v/>
      </c>
    </row>
    <row r="300">
      <c r="A300" s="7" t="n"/>
      <c r="B300" s="7" t="n"/>
      <c r="C300" s="21" t="n"/>
      <c r="D300" s="23">
        <f>IF(B300="","",IFERROR(INDEX(Insumos!$G$5:$G$204,MATCH(B300,Insumos!$A$5:$A$204,0)),"Insumo no encontrado"))</f>
        <v/>
      </c>
      <c r="E300" s="26">
        <f>IF(OR(B300="",C300=""),"",IFERROR(C300*D300,0))</f>
        <v/>
      </c>
    </row>
    <row r="301">
      <c r="A301" s="7" t="n"/>
      <c r="B301" s="7" t="n"/>
      <c r="C301" s="21" t="n"/>
      <c r="D301" s="23">
        <f>IF(B301="","",IFERROR(INDEX(Insumos!$G$5:$G$204,MATCH(B301,Insumos!$A$5:$A$204,0)),"Insumo no encontrado"))</f>
        <v/>
      </c>
      <c r="E301" s="26">
        <f>IF(OR(B301="",C301=""),"",IFERROR(C301*D301,0))</f>
        <v/>
      </c>
    </row>
    <row r="302">
      <c r="A302" s="7" t="n"/>
      <c r="B302" s="7" t="n"/>
      <c r="C302" s="21" t="n"/>
      <c r="D302" s="23">
        <f>IF(B302="","",IFERROR(INDEX(Insumos!$G$5:$G$204,MATCH(B302,Insumos!$A$5:$A$204,0)),"Insumo no encontrado"))</f>
        <v/>
      </c>
      <c r="E302" s="26">
        <f>IF(OR(B302="",C302=""),"",IFERROR(C302*D302,0))</f>
        <v/>
      </c>
    </row>
    <row r="303">
      <c r="A303" s="7" t="n"/>
      <c r="B303" s="7" t="n"/>
      <c r="C303" s="21" t="n"/>
      <c r="D303" s="23">
        <f>IF(B303="","",IFERROR(INDEX(Insumos!$G$5:$G$204,MATCH(B303,Insumos!$A$5:$A$204,0)),"Insumo no encontrado"))</f>
        <v/>
      </c>
      <c r="E303" s="26">
        <f>IF(OR(B303="",C303=""),"",IFERROR(C303*D303,0))</f>
        <v/>
      </c>
    </row>
    <row r="304">
      <c r="A304" s="7" t="n"/>
      <c r="B304" s="7" t="n"/>
      <c r="C304" s="21" t="n"/>
      <c r="D304" s="23">
        <f>IF(B304="","",IFERROR(INDEX(Insumos!$G$5:$G$204,MATCH(B304,Insumos!$A$5:$A$204,0)),"Insumo no encontrado"))</f>
        <v/>
      </c>
      <c r="E304" s="26">
        <f>IF(OR(B304="",C304=""),"",IFERROR(C304*D304,0))</f>
        <v/>
      </c>
    </row>
    <row r="305">
      <c r="A305" s="7" t="n"/>
      <c r="B305" s="7" t="n"/>
      <c r="C305" s="21" t="n"/>
      <c r="D305" s="23">
        <f>IF(B305="","",IFERROR(INDEX(Insumos!$G$5:$G$204,MATCH(B305,Insumos!$A$5:$A$204,0)),"Insumo no encontrado"))</f>
        <v/>
      </c>
      <c r="E305" s="26">
        <f>IF(OR(B305="",C305=""),"",IFERROR(C305*D305,0))</f>
        <v/>
      </c>
    </row>
    <row r="306">
      <c r="A306" s="7" t="n"/>
      <c r="B306" s="7" t="n"/>
      <c r="C306" s="21" t="n"/>
      <c r="D306" s="23">
        <f>IF(B306="","",IFERROR(INDEX(Insumos!$G$5:$G$204,MATCH(B306,Insumos!$A$5:$A$204,0)),"Insumo no encontrado"))</f>
        <v/>
      </c>
      <c r="E306" s="26">
        <f>IF(OR(B306="",C306=""),"",IFERROR(C306*D306,0))</f>
        <v/>
      </c>
    </row>
    <row r="307">
      <c r="A307" s="7" t="n"/>
      <c r="B307" s="7" t="n"/>
      <c r="C307" s="21" t="n"/>
      <c r="D307" s="23">
        <f>IF(B307="","",IFERROR(INDEX(Insumos!$G$5:$G$204,MATCH(B307,Insumos!$A$5:$A$204,0)),"Insumo no encontrado"))</f>
        <v/>
      </c>
      <c r="E307" s="26">
        <f>IF(OR(B307="",C307=""),"",IFERROR(C307*D307,0))</f>
        <v/>
      </c>
    </row>
    <row r="308">
      <c r="A308" s="7" t="n"/>
      <c r="B308" s="7" t="n"/>
      <c r="C308" s="21" t="n"/>
      <c r="D308" s="23">
        <f>IF(B308="","",IFERROR(INDEX(Insumos!$G$5:$G$204,MATCH(B308,Insumos!$A$5:$A$204,0)),"Insumo no encontrado"))</f>
        <v/>
      </c>
      <c r="E308" s="26">
        <f>IF(OR(B308="",C308=""),"",IFERROR(C308*D308,0))</f>
        <v/>
      </c>
    </row>
    <row r="309">
      <c r="A309" s="7" t="n"/>
      <c r="B309" s="7" t="n"/>
      <c r="C309" s="21" t="n"/>
      <c r="D309" s="23">
        <f>IF(B309="","",IFERROR(INDEX(Insumos!$G$5:$G$204,MATCH(B309,Insumos!$A$5:$A$204,0)),"Insumo no encontrado"))</f>
        <v/>
      </c>
      <c r="E309" s="26">
        <f>IF(OR(B309="",C309=""),"",IFERROR(C309*D309,0))</f>
        <v/>
      </c>
    </row>
    <row r="310">
      <c r="A310" s="7" t="n"/>
      <c r="B310" s="7" t="n"/>
      <c r="C310" s="21" t="n"/>
      <c r="D310" s="23">
        <f>IF(B310="","",IFERROR(INDEX(Insumos!$G$5:$G$204,MATCH(B310,Insumos!$A$5:$A$204,0)),"Insumo no encontrado"))</f>
        <v/>
      </c>
      <c r="E310" s="26">
        <f>IF(OR(B310="",C310=""),"",IFERROR(C310*D310,0))</f>
        <v/>
      </c>
    </row>
    <row r="311">
      <c r="A311" s="7" t="n"/>
      <c r="B311" s="7" t="n"/>
      <c r="C311" s="21" t="n"/>
      <c r="D311" s="23">
        <f>IF(B311="","",IFERROR(INDEX(Insumos!$G$5:$G$204,MATCH(B311,Insumos!$A$5:$A$204,0)),"Insumo no encontrado"))</f>
        <v/>
      </c>
      <c r="E311" s="26">
        <f>IF(OR(B311="",C311=""),"",IFERROR(C311*D311,0))</f>
        <v/>
      </c>
    </row>
    <row r="312">
      <c r="A312" s="7" t="n"/>
      <c r="B312" s="7" t="n"/>
      <c r="C312" s="21" t="n"/>
      <c r="D312" s="23">
        <f>IF(B312="","",IFERROR(INDEX(Insumos!$G$5:$G$204,MATCH(B312,Insumos!$A$5:$A$204,0)),"Insumo no encontrado"))</f>
        <v/>
      </c>
      <c r="E312" s="26">
        <f>IF(OR(B312="",C312=""),"",IFERROR(C312*D312,0))</f>
        <v/>
      </c>
    </row>
    <row r="313">
      <c r="A313" s="7" t="n"/>
      <c r="B313" s="7" t="n"/>
      <c r="C313" s="21" t="n"/>
      <c r="D313" s="23">
        <f>IF(B313="","",IFERROR(INDEX(Insumos!$G$5:$G$204,MATCH(B313,Insumos!$A$5:$A$204,0)),"Insumo no encontrado"))</f>
        <v/>
      </c>
      <c r="E313" s="26">
        <f>IF(OR(B313="",C313=""),"",IFERROR(C313*D313,0))</f>
        <v/>
      </c>
    </row>
    <row r="314">
      <c r="A314" s="7" t="n"/>
      <c r="B314" s="7" t="n"/>
      <c r="C314" s="21" t="n"/>
      <c r="D314" s="23">
        <f>IF(B314="","",IFERROR(INDEX(Insumos!$G$5:$G$204,MATCH(B314,Insumos!$A$5:$A$204,0)),"Insumo no encontrado"))</f>
        <v/>
      </c>
      <c r="E314" s="26">
        <f>IF(OR(B314="",C314=""),"",IFERROR(C314*D314,0))</f>
        <v/>
      </c>
    </row>
    <row r="315">
      <c r="A315" s="7" t="n"/>
      <c r="B315" s="7" t="n"/>
      <c r="C315" s="21" t="n"/>
      <c r="D315" s="23">
        <f>IF(B315="","",IFERROR(INDEX(Insumos!$G$5:$G$204,MATCH(B315,Insumos!$A$5:$A$204,0)),"Insumo no encontrado"))</f>
        <v/>
      </c>
      <c r="E315" s="26">
        <f>IF(OR(B315="",C315=""),"",IFERROR(C315*D315,0))</f>
        <v/>
      </c>
    </row>
    <row r="316">
      <c r="A316" s="7" t="n"/>
      <c r="B316" s="7" t="n"/>
      <c r="C316" s="21" t="n"/>
      <c r="D316" s="23">
        <f>IF(B316="","",IFERROR(INDEX(Insumos!$G$5:$G$204,MATCH(B316,Insumos!$A$5:$A$204,0)),"Insumo no encontrado"))</f>
        <v/>
      </c>
      <c r="E316" s="26">
        <f>IF(OR(B316="",C316=""),"",IFERROR(C316*D316,0))</f>
        <v/>
      </c>
    </row>
    <row r="317">
      <c r="A317" s="7" t="n"/>
      <c r="B317" s="7" t="n"/>
      <c r="C317" s="21" t="n"/>
      <c r="D317" s="23">
        <f>IF(B317="","",IFERROR(INDEX(Insumos!$G$5:$G$204,MATCH(B317,Insumos!$A$5:$A$204,0)),"Insumo no encontrado"))</f>
        <v/>
      </c>
      <c r="E317" s="26">
        <f>IF(OR(B317="",C317=""),"",IFERROR(C317*D317,0))</f>
        <v/>
      </c>
    </row>
    <row r="318">
      <c r="A318" s="7" t="n"/>
      <c r="B318" s="7" t="n"/>
      <c r="C318" s="21" t="n"/>
      <c r="D318" s="23">
        <f>IF(B318="","",IFERROR(INDEX(Insumos!$G$5:$G$204,MATCH(B318,Insumos!$A$5:$A$204,0)),"Insumo no encontrado"))</f>
        <v/>
      </c>
      <c r="E318" s="26">
        <f>IF(OR(B318="",C318=""),"",IFERROR(C318*D318,0))</f>
        <v/>
      </c>
    </row>
    <row r="319">
      <c r="A319" s="7" t="n"/>
      <c r="B319" s="7" t="n"/>
      <c r="C319" s="21" t="n"/>
      <c r="D319" s="23">
        <f>IF(B319="","",IFERROR(INDEX(Insumos!$G$5:$G$204,MATCH(B319,Insumos!$A$5:$A$204,0)),"Insumo no encontrado"))</f>
        <v/>
      </c>
      <c r="E319" s="26">
        <f>IF(OR(B319="",C319=""),"",IFERROR(C319*D319,0))</f>
        <v/>
      </c>
    </row>
    <row r="320">
      <c r="A320" s="7" t="n"/>
      <c r="B320" s="7" t="n"/>
      <c r="C320" s="21" t="n"/>
      <c r="D320" s="23">
        <f>IF(B320="","",IFERROR(INDEX(Insumos!$G$5:$G$204,MATCH(B320,Insumos!$A$5:$A$204,0)),"Insumo no encontrado"))</f>
        <v/>
      </c>
      <c r="E320" s="26">
        <f>IF(OR(B320="",C320=""),"",IFERROR(C320*D320,0))</f>
        <v/>
      </c>
    </row>
    <row r="321">
      <c r="A321" s="7" t="n"/>
      <c r="B321" s="7" t="n"/>
      <c r="C321" s="21" t="n"/>
      <c r="D321" s="23">
        <f>IF(B321="","",IFERROR(INDEX(Insumos!$G$5:$G$204,MATCH(B321,Insumos!$A$5:$A$204,0)),"Insumo no encontrado"))</f>
        <v/>
      </c>
      <c r="E321" s="26">
        <f>IF(OR(B321="",C321=""),"",IFERROR(C321*D321,0))</f>
        <v/>
      </c>
    </row>
    <row r="322">
      <c r="A322" s="7" t="n"/>
      <c r="B322" s="7" t="n"/>
      <c r="C322" s="21" t="n"/>
      <c r="D322" s="23">
        <f>IF(B322="","",IFERROR(INDEX(Insumos!$G$5:$G$204,MATCH(B322,Insumos!$A$5:$A$204,0)),"Insumo no encontrado"))</f>
        <v/>
      </c>
      <c r="E322" s="26">
        <f>IF(OR(B322="",C322=""),"",IFERROR(C322*D322,0))</f>
        <v/>
      </c>
    </row>
    <row r="323">
      <c r="A323" s="7" t="n"/>
      <c r="B323" s="7" t="n"/>
      <c r="C323" s="21" t="n"/>
      <c r="D323" s="23">
        <f>IF(B323="","",IFERROR(INDEX(Insumos!$G$5:$G$204,MATCH(B323,Insumos!$A$5:$A$204,0)),"Insumo no encontrado"))</f>
        <v/>
      </c>
      <c r="E323" s="26">
        <f>IF(OR(B323="",C323=""),"",IFERROR(C323*D323,0))</f>
        <v/>
      </c>
    </row>
    <row r="324">
      <c r="A324" s="7" t="n"/>
      <c r="B324" s="7" t="n"/>
      <c r="C324" s="21" t="n"/>
      <c r="D324" s="23">
        <f>IF(B324="","",IFERROR(INDEX(Insumos!$G$5:$G$204,MATCH(B324,Insumos!$A$5:$A$204,0)),"Insumo no encontrado"))</f>
        <v/>
      </c>
      <c r="E324" s="26">
        <f>IF(OR(B324="",C324=""),"",IFERROR(C324*D324,0))</f>
        <v/>
      </c>
    </row>
    <row r="325">
      <c r="A325" s="7" t="n"/>
      <c r="B325" s="7" t="n"/>
      <c r="C325" s="21" t="n"/>
      <c r="D325" s="23">
        <f>IF(B325="","",IFERROR(INDEX(Insumos!$G$5:$G$204,MATCH(B325,Insumos!$A$5:$A$204,0)),"Insumo no encontrado"))</f>
        <v/>
      </c>
      <c r="E325" s="26">
        <f>IF(OR(B325="",C325=""),"",IFERROR(C325*D325,0))</f>
        <v/>
      </c>
    </row>
    <row r="326">
      <c r="A326" s="7" t="n"/>
      <c r="B326" s="7" t="n"/>
      <c r="C326" s="21" t="n"/>
      <c r="D326" s="23">
        <f>IF(B326="","",IFERROR(INDEX(Insumos!$G$5:$G$204,MATCH(B326,Insumos!$A$5:$A$204,0)),"Insumo no encontrado"))</f>
        <v/>
      </c>
      <c r="E326" s="26">
        <f>IF(OR(B326="",C326=""),"",IFERROR(C326*D326,0))</f>
        <v/>
      </c>
    </row>
    <row r="327">
      <c r="A327" s="7" t="n"/>
      <c r="B327" s="7" t="n"/>
      <c r="C327" s="21" t="n"/>
      <c r="D327" s="23">
        <f>IF(B327="","",IFERROR(INDEX(Insumos!$G$5:$G$204,MATCH(B327,Insumos!$A$5:$A$204,0)),"Insumo no encontrado"))</f>
        <v/>
      </c>
      <c r="E327" s="26">
        <f>IF(OR(B327="",C327=""),"",IFERROR(C327*D327,0))</f>
        <v/>
      </c>
    </row>
    <row r="328">
      <c r="A328" s="7" t="n"/>
      <c r="B328" s="7" t="n"/>
      <c r="C328" s="21" t="n"/>
      <c r="D328" s="23">
        <f>IF(B328="","",IFERROR(INDEX(Insumos!$G$5:$G$204,MATCH(B328,Insumos!$A$5:$A$204,0)),"Insumo no encontrado"))</f>
        <v/>
      </c>
      <c r="E328" s="26">
        <f>IF(OR(B328="",C328=""),"",IFERROR(C328*D328,0))</f>
        <v/>
      </c>
    </row>
    <row r="329">
      <c r="A329" s="7" t="n"/>
      <c r="B329" s="7" t="n"/>
      <c r="C329" s="21" t="n"/>
      <c r="D329" s="23">
        <f>IF(B329="","",IFERROR(INDEX(Insumos!$G$5:$G$204,MATCH(B329,Insumos!$A$5:$A$204,0)),"Insumo no encontrado"))</f>
        <v/>
      </c>
      <c r="E329" s="26">
        <f>IF(OR(B329="",C329=""),"",IFERROR(C329*D329,0))</f>
        <v/>
      </c>
    </row>
    <row r="330">
      <c r="A330" s="7" t="n"/>
      <c r="B330" s="7" t="n"/>
      <c r="C330" s="21" t="n"/>
      <c r="D330" s="23">
        <f>IF(B330="","",IFERROR(INDEX(Insumos!$G$5:$G$204,MATCH(B330,Insumos!$A$5:$A$204,0)),"Insumo no encontrado"))</f>
        <v/>
      </c>
      <c r="E330" s="26">
        <f>IF(OR(B330="",C330=""),"",IFERROR(C330*D330,0))</f>
        <v/>
      </c>
    </row>
    <row r="331">
      <c r="A331" s="7" t="n"/>
      <c r="B331" s="7" t="n"/>
      <c r="C331" s="21" t="n"/>
      <c r="D331" s="23">
        <f>IF(B331="","",IFERROR(INDEX(Insumos!$G$5:$G$204,MATCH(B331,Insumos!$A$5:$A$204,0)),"Insumo no encontrado"))</f>
        <v/>
      </c>
      <c r="E331" s="26">
        <f>IF(OR(B331="",C331=""),"",IFERROR(C331*D331,0))</f>
        <v/>
      </c>
    </row>
    <row r="332">
      <c r="A332" s="7" t="n"/>
      <c r="B332" s="7" t="n"/>
      <c r="C332" s="21" t="n"/>
      <c r="D332" s="23">
        <f>IF(B332="","",IFERROR(INDEX(Insumos!$G$5:$G$204,MATCH(B332,Insumos!$A$5:$A$204,0)),"Insumo no encontrado"))</f>
        <v/>
      </c>
      <c r="E332" s="26">
        <f>IF(OR(B332="",C332=""),"",IFERROR(C332*D332,0))</f>
        <v/>
      </c>
    </row>
    <row r="333">
      <c r="A333" s="7" t="n"/>
      <c r="B333" s="7" t="n"/>
      <c r="C333" s="21" t="n"/>
      <c r="D333" s="23">
        <f>IF(B333="","",IFERROR(INDEX(Insumos!$G$5:$G$204,MATCH(B333,Insumos!$A$5:$A$204,0)),"Insumo no encontrado"))</f>
        <v/>
      </c>
      <c r="E333" s="26">
        <f>IF(OR(B333="",C333=""),"",IFERROR(C333*D333,0))</f>
        <v/>
      </c>
    </row>
    <row r="334">
      <c r="A334" s="7" t="n"/>
      <c r="B334" s="7" t="n"/>
      <c r="C334" s="21" t="n"/>
      <c r="D334" s="23">
        <f>IF(B334="","",IFERROR(INDEX(Insumos!$G$5:$G$204,MATCH(B334,Insumos!$A$5:$A$204,0)),"Insumo no encontrado"))</f>
        <v/>
      </c>
      <c r="E334" s="26">
        <f>IF(OR(B334="",C334=""),"",IFERROR(C334*D334,0))</f>
        <v/>
      </c>
    </row>
    <row r="335">
      <c r="A335" s="7" t="n"/>
      <c r="B335" s="7" t="n"/>
      <c r="C335" s="21" t="n"/>
      <c r="D335" s="23">
        <f>IF(B335="","",IFERROR(INDEX(Insumos!$G$5:$G$204,MATCH(B335,Insumos!$A$5:$A$204,0)),"Insumo no encontrado"))</f>
        <v/>
      </c>
      <c r="E335" s="26">
        <f>IF(OR(B335="",C335=""),"",IFERROR(C335*D335,0))</f>
        <v/>
      </c>
    </row>
    <row r="336">
      <c r="A336" s="7" t="n"/>
      <c r="B336" s="7" t="n"/>
      <c r="C336" s="21" t="n"/>
      <c r="D336" s="23">
        <f>IF(B336="","",IFERROR(INDEX(Insumos!$G$5:$G$204,MATCH(B336,Insumos!$A$5:$A$204,0)),"Insumo no encontrado"))</f>
        <v/>
      </c>
      <c r="E336" s="26">
        <f>IF(OR(B336="",C336=""),"",IFERROR(C336*D336,0))</f>
        <v/>
      </c>
    </row>
    <row r="337">
      <c r="A337" s="7" t="n"/>
      <c r="B337" s="7" t="n"/>
      <c r="C337" s="21" t="n"/>
      <c r="D337" s="23">
        <f>IF(B337="","",IFERROR(INDEX(Insumos!$G$5:$G$204,MATCH(B337,Insumos!$A$5:$A$204,0)),"Insumo no encontrado"))</f>
        <v/>
      </c>
      <c r="E337" s="26">
        <f>IF(OR(B337="",C337=""),"",IFERROR(C337*D337,0))</f>
        <v/>
      </c>
    </row>
    <row r="338">
      <c r="A338" s="7" t="n"/>
      <c r="B338" s="7" t="n"/>
      <c r="C338" s="21" t="n"/>
      <c r="D338" s="23">
        <f>IF(B338="","",IFERROR(INDEX(Insumos!$G$5:$G$204,MATCH(B338,Insumos!$A$5:$A$204,0)),"Insumo no encontrado"))</f>
        <v/>
      </c>
      <c r="E338" s="26">
        <f>IF(OR(B338="",C338=""),"",IFERROR(C338*D338,0))</f>
        <v/>
      </c>
    </row>
    <row r="339">
      <c r="A339" s="7" t="n"/>
      <c r="B339" s="7" t="n"/>
      <c r="C339" s="21" t="n"/>
      <c r="D339" s="23">
        <f>IF(B339="","",IFERROR(INDEX(Insumos!$G$5:$G$204,MATCH(B339,Insumos!$A$5:$A$204,0)),"Insumo no encontrado"))</f>
        <v/>
      </c>
      <c r="E339" s="26">
        <f>IF(OR(B339="",C339=""),"",IFERROR(C339*D339,0))</f>
        <v/>
      </c>
    </row>
    <row r="340">
      <c r="A340" s="7" t="n"/>
      <c r="B340" s="7" t="n"/>
      <c r="C340" s="21" t="n"/>
      <c r="D340" s="23">
        <f>IF(B340="","",IFERROR(INDEX(Insumos!$G$5:$G$204,MATCH(B340,Insumos!$A$5:$A$204,0)),"Insumo no encontrado"))</f>
        <v/>
      </c>
      <c r="E340" s="26">
        <f>IF(OR(B340="",C340=""),"",IFERROR(C340*D340,0))</f>
        <v/>
      </c>
    </row>
    <row r="341">
      <c r="A341" s="7" t="n"/>
      <c r="B341" s="7" t="n"/>
      <c r="C341" s="21" t="n"/>
      <c r="D341" s="23">
        <f>IF(B341="","",IFERROR(INDEX(Insumos!$G$5:$G$204,MATCH(B341,Insumos!$A$5:$A$204,0)),"Insumo no encontrado"))</f>
        <v/>
      </c>
      <c r="E341" s="26">
        <f>IF(OR(B341="",C341=""),"",IFERROR(C341*D341,0))</f>
        <v/>
      </c>
    </row>
    <row r="342">
      <c r="A342" s="7" t="n"/>
      <c r="B342" s="7" t="n"/>
      <c r="C342" s="21" t="n"/>
      <c r="D342" s="23">
        <f>IF(B342="","",IFERROR(INDEX(Insumos!$G$5:$G$204,MATCH(B342,Insumos!$A$5:$A$204,0)),"Insumo no encontrado"))</f>
        <v/>
      </c>
      <c r="E342" s="26">
        <f>IF(OR(B342="",C342=""),"",IFERROR(C342*D342,0))</f>
        <v/>
      </c>
    </row>
    <row r="343">
      <c r="A343" s="7" t="n"/>
      <c r="B343" s="7" t="n"/>
      <c r="C343" s="21" t="n"/>
      <c r="D343" s="23">
        <f>IF(B343="","",IFERROR(INDEX(Insumos!$G$5:$G$204,MATCH(B343,Insumos!$A$5:$A$204,0)),"Insumo no encontrado"))</f>
        <v/>
      </c>
      <c r="E343" s="26">
        <f>IF(OR(B343="",C343=""),"",IFERROR(C343*D343,0))</f>
        <v/>
      </c>
    </row>
    <row r="344">
      <c r="A344" s="7" t="n"/>
      <c r="B344" s="7" t="n"/>
      <c r="C344" s="21" t="n"/>
      <c r="D344" s="23">
        <f>IF(B344="","",IFERROR(INDEX(Insumos!$G$5:$G$204,MATCH(B344,Insumos!$A$5:$A$204,0)),"Insumo no encontrado"))</f>
        <v/>
      </c>
      <c r="E344" s="26">
        <f>IF(OR(B344="",C344=""),"",IFERROR(C344*D344,0))</f>
        <v/>
      </c>
    </row>
    <row r="345">
      <c r="A345" s="7" t="n"/>
      <c r="B345" s="7" t="n"/>
      <c r="C345" s="21" t="n"/>
      <c r="D345" s="23">
        <f>IF(B345="","",IFERROR(INDEX(Insumos!$G$5:$G$204,MATCH(B345,Insumos!$A$5:$A$204,0)),"Insumo no encontrado"))</f>
        <v/>
      </c>
      <c r="E345" s="26">
        <f>IF(OR(B345="",C345=""),"",IFERROR(C345*D345,0))</f>
        <v/>
      </c>
    </row>
    <row r="346">
      <c r="A346" s="7" t="n"/>
      <c r="B346" s="7" t="n"/>
      <c r="C346" s="21" t="n"/>
      <c r="D346" s="23">
        <f>IF(B346="","",IFERROR(INDEX(Insumos!$G$5:$G$204,MATCH(B346,Insumos!$A$5:$A$204,0)),"Insumo no encontrado"))</f>
        <v/>
      </c>
      <c r="E346" s="26">
        <f>IF(OR(B346="",C346=""),"",IFERROR(C346*D346,0))</f>
        <v/>
      </c>
    </row>
    <row r="347">
      <c r="A347" s="7" t="n"/>
      <c r="B347" s="7" t="n"/>
      <c r="C347" s="21" t="n"/>
      <c r="D347" s="23">
        <f>IF(B347="","",IFERROR(INDEX(Insumos!$G$5:$G$204,MATCH(B347,Insumos!$A$5:$A$204,0)),"Insumo no encontrado"))</f>
        <v/>
      </c>
      <c r="E347" s="26">
        <f>IF(OR(B347="",C347=""),"",IFERROR(C347*D347,0))</f>
        <v/>
      </c>
    </row>
    <row r="348">
      <c r="A348" s="7" t="n"/>
      <c r="B348" s="7" t="n"/>
      <c r="C348" s="21" t="n"/>
      <c r="D348" s="23">
        <f>IF(B348="","",IFERROR(INDEX(Insumos!$G$5:$G$204,MATCH(B348,Insumos!$A$5:$A$204,0)),"Insumo no encontrado"))</f>
        <v/>
      </c>
      <c r="E348" s="26">
        <f>IF(OR(B348="",C348=""),"",IFERROR(C348*D348,0))</f>
        <v/>
      </c>
    </row>
    <row r="349">
      <c r="A349" s="7" t="n"/>
      <c r="B349" s="7" t="n"/>
      <c r="C349" s="21" t="n"/>
      <c r="D349" s="23">
        <f>IF(B349="","",IFERROR(INDEX(Insumos!$G$5:$G$204,MATCH(B349,Insumos!$A$5:$A$204,0)),"Insumo no encontrado"))</f>
        <v/>
      </c>
      <c r="E349" s="26">
        <f>IF(OR(B349="",C349=""),"",IFERROR(C349*D349,0))</f>
        <v/>
      </c>
    </row>
    <row r="350">
      <c r="A350" s="7" t="n"/>
      <c r="B350" s="7" t="n"/>
      <c r="C350" s="21" t="n"/>
      <c r="D350" s="23">
        <f>IF(B350="","",IFERROR(INDEX(Insumos!$G$5:$G$204,MATCH(B350,Insumos!$A$5:$A$204,0)),"Insumo no encontrado"))</f>
        <v/>
      </c>
      <c r="E350" s="26">
        <f>IF(OR(B350="",C350=""),"",IFERROR(C350*D350,0))</f>
        <v/>
      </c>
    </row>
    <row r="351">
      <c r="A351" s="7" t="n"/>
      <c r="B351" s="7" t="n"/>
      <c r="C351" s="21" t="n"/>
      <c r="D351" s="23">
        <f>IF(B351="","",IFERROR(INDEX(Insumos!$G$5:$G$204,MATCH(B351,Insumos!$A$5:$A$204,0)),"Insumo no encontrado"))</f>
        <v/>
      </c>
      <c r="E351" s="26">
        <f>IF(OR(B351="",C351=""),"",IFERROR(C351*D351,0))</f>
        <v/>
      </c>
    </row>
    <row r="352">
      <c r="A352" s="7" t="n"/>
      <c r="B352" s="7" t="n"/>
      <c r="C352" s="21" t="n"/>
      <c r="D352" s="23">
        <f>IF(B352="","",IFERROR(INDEX(Insumos!$G$5:$G$204,MATCH(B352,Insumos!$A$5:$A$204,0)),"Insumo no encontrado"))</f>
        <v/>
      </c>
      <c r="E352" s="26">
        <f>IF(OR(B352="",C352=""),"",IFERROR(C352*D352,0))</f>
        <v/>
      </c>
    </row>
    <row r="353">
      <c r="A353" s="7" t="n"/>
      <c r="B353" s="7" t="n"/>
      <c r="C353" s="21" t="n"/>
      <c r="D353" s="23">
        <f>IF(B353="","",IFERROR(INDEX(Insumos!$G$5:$G$204,MATCH(B353,Insumos!$A$5:$A$204,0)),"Insumo no encontrado"))</f>
        <v/>
      </c>
      <c r="E353" s="26">
        <f>IF(OR(B353="",C353=""),"",IFERROR(C353*D353,0))</f>
        <v/>
      </c>
    </row>
    <row r="354">
      <c r="A354" s="7" t="n"/>
      <c r="B354" s="7" t="n"/>
      <c r="C354" s="21" t="n"/>
      <c r="D354" s="23">
        <f>IF(B354="","",IFERROR(INDEX(Insumos!$G$5:$G$204,MATCH(B354,Insumos!$A$5:$A$204,0)),"Insumo no encontrado"))</f>
        <v/>
      </c>
      <c r="E354" s="26">
        <f>IF(OR(B354="",C354=""),"",IFERROR(C354*D354,0))</f>
        <v/>
      </c>
    </row>
    <row r="355">
      <c r="A355" s="7" t="n"/>
      <c r="B355" s="7" t="n"/>
      <c r="C355" s="21" t="n"/>
      <c r="D355" s="23">
        <f>IF(B355="","",IFERROR(INDEX(Insumos!$G$5:$G$204,MATCH(B355,Insumos!$A$5:$A$204,0)),"Insumo no encontrado"))</f>
        <v/>
      </c>
      <c r="E355" s="26">
        <f>IF(OR(B355="",C355=""),"",IFERROR(C355*D355,0))</f>
        <v/>
      </c>
    </row>
    <row r="356">
      <c r="A356" s="7" t="n"/>
      <c r="B356" s="7" t="n"/>
      <c r="C356" s="21" t="n"/>
      <c r="D356" s="23">
        <f>IF(B356="","",IFERROR(INDEX(Insumos!$G$5:$G$204,MATCH(B356,Insumos!$A$5:$A$204,0)),"Insumo no encontrado"))</f>
        <v/>
      </c>
      <c r="E356" s="26">
        <f>IF(OR(B356="",C356=""),"",IFERROR(C356*D356,0))</f>
        <v/>
      </c>
    </row>
    <row r="357">
      <c r="A357" s="7" t="n"/>
      <c r="B357" s="7" t="n"/>
      <c r="C357" s="21" t="n"/>
      <c r="D357" s="23">
        <f>IF(B357="","",IFERROR(INDEX(Insumos!$G$5:$G$204,MATCH(B357,Insumos!$A$5:$A$204,0)),"Insumo no encontrado"))</f>
        <v/>
      </c>
      <c r="E357" s="26">
        <f>IF(OR(B357="",C357=""),"",IFERROR(C357*D357,0))</f>
        <v/>
      </c>
    </row>
    <row r="358">
      <c r="A358" s="7" t="n"/>
      <c r="B358" s="7" t="n"/>
      <c r="C358" s="21" t="n"/>
      <c r="D358" s="23">
        <f>IF(B358="","",IFERROR(INDEX(Insumos!$G$5:$G$204,MATCH(B358,Insumos!$A$5:$A$204,0)),"Insumo no encontrado"))</f>
        <v/>
      </c>
      <c r="E358" s="26">
        <f>IF(OR(B358="",C358=""),"",IFERROR(C358*D358,0))</f>
        <v/>
      </c>
    </row>
    <row r="359">
      <c r="A359" s="7" t="n"/>
      <c r="B359" s="7" t="n"/>
      <c r="C359" s="21" t="n"/>
      <c r="D359" s="23">
        <f>IF(B359="","",IFERROR(INDEX(Insumos!$G$5:$G$204,MATCH(B359,Insumos!$A$5:$A$204,0)),"Insumo no encontrado"))</f>
        <v/>
      </c>
      <c r="E359" s="26">
        <f>IF(OR(B359="",C359=""),"",IFERROR(C359*D359,0))</f>
        <v/>
      </c>
    </row>
    <row r="360">
      <c r="A360" s="7" t="n"/>
      <c r="B360" s="7" t="n"/>
      <c r="C360" s="21" t="n"/>
      <c r="D360" s="23">
        <f>IF(B360="","",IFERROR(INDEX(Insumos!$G$5:$G$204,MATCH(B360,Insumos!$A$5:$A$204,0)),"Insumo no encontrado"))</f>
        <v/>
      </c>
      <c r="E360" s="26">
        <f>IF(OR(B360="",C360=""),"",IFERROR(C360*D360,0))</f>
        <v/>
      </c>
    </row>
    <row r="361">
      <c r="A361" s="7" t="n"/>
      <c r="B361" s="7" t="n"/>
      <c r="C361" s="21" t="n"/>
      <c r="D361" s="23">
        <f>IF(B361="","",IFERROR(INDEX(Insumos!$G$5:$G$204,MATCH(B361,Insumos!$A$5:$A$204,0)),"Insumo no encontrado"))</f>
        <v/>
      </c>
      <c r="E361" s="26">
        <f>IF(OR(B361="",C361=""),"",IFERROR(C361*D361,0))</f>
        <v/>
      </c>
    </row>
    <row r="362">
      <c r="A362" s="7" t="n"/>
      <c r="B362" s="7" t="n"/>
      <c r="C362" s="21" t="n"/>
      <c r="D362" s="23">
        <f>IF(B362="","",IFERROR(INDEX(Insumos!$G$5:$G$204,MATCH(B362,Insumos!$A$5:$A$204,0)),"Insumo no encontrado"))</f>
        <v/>
      </c>
      <c r="E362" s="26">
        <f>IF(OR(B362="",C362=""),"",IFERROR(C362*D362,0))</f>
        <v/>
      </c>
    </row>
    <row r="363">
      <c r="A363" s="7" t="n"/>
      <c r="B363" s="7" t="n"/>
      <c r="C363" s="21" t="n"/>
      <c r="D363" s="23">
        <f>IF(B363="","",IFERROR(INDEX(Insumos!$G$5:$G$204,MATCH(B363,Insumos!$A$5:$A$204,0)),"Insumo no encontrado"))</f>
        <v/>
      </c>
      <c r="E363" s="26">
        <f>IF(OR(B363="",C363=""),"",IFERROR(C363*D363,0))</f>
        <v/>
      </c>
    </row>
    <row r="364">
      <c r="A364" s="7" t="n"/>
      <c r="B364" s="7" t="n"/>
      <c r="C364" s="21" t="n"/>
      <c r="D364" s="23">
        <f>IF(B364="","",IFERROR(INDEX(Insumos!$G$5:$G$204,MATCH(B364,Insumos!$A$5:$A$204,0)),"Insumo no encontrado"))</f>
        <v/>
      </c>
      <c r="E364" s="26">
        <f>IF(OR(B364="",C364=""),"",IFERROR(C364*D364,0))</f>
        <v/>
      </c>
    </row>
    <row r="365">
      <c r="A365" s="7" t="n"/>
      <c r="B365" s="7" t="n"/>
      <c r="C365" s="21" t="n"/>
      <c r="D365" s="23">
        <f>IF(B365="","",IFERROR(INDEX(Insumos!$G$5:$G$204,MATCH(B365,Insumos!$A$5:$A$204,0)),"Insumo no encontrado"))</f>
        <v/>
      </c>
      <c r="E365" s="26">
        <f>IF(OR(B365="",C365=""),"",IFERROR(C365*D365,0))</f>
        <v/>
      </c>
    </row>
    <row r="366">
      <c r="A366" s="7" t="n"/>
      <c r="B366" s="7" t="n"/>
      <c r="C366" s="21" t="n"/>
      <c r="D366" s="23">
        <f>IF(B366="","",IFERROR(INDEX(Insumos!$G$5:$G$204,MATCH(B366,Insumos!$A$5:$A$204,0)),"Insumo no encontrado"))</f>
        <v/>
      </c>
      <c r="E366" s="26">
        <f>IF(OR(B366="",C366=""),"",IFERROR(C366*D366,0))</f>
        <v/>
      </c>
    </row>
    <row r="367">
      <c r="A367" s="7" t="n"/>
      <c r="B367" s="7" t="n"/>
      <c r="C367" s="21" t="n"/>
      <c r="D367" s="23">
        <f>IF(B367="","",IFERROR(INDEX(Insumos!$G$5:$G$204,MATCH(B367,Insumos!$A$5:$A$204,0)),"Insumo no encontrado"))</f>
        <v/>
      </c>
      <c r="E367" s="26">
        <f>IF(OR(B367="",C367=""),"",IFERROR(C367*D367,0))</f>
        <v/>
      </c>
    </row>
    <row r="368">
      <c r="A368" s="7" t="n"/>
      <c r="B368" s="7" t="n"/>
      <c r="C368" s="21" t="n"/>
      <c r="D368" s="23">
        <f>IF(B368="","",IFERROR(INDEX(Insumos!$G$5:$G$204,MATCH(B368,Insumos!$A$5:$A$204,0)),"Insumo no encontrado"))</f>
        <v/>
      </c>
      <c r="E368" s="26">
        <f>IF(OR(B368="",C368=""),"",IFERROR(C368*D368,0))</f>
        <v/>
      </c>
    </row>
    <row r="369">
      <c r="A369" s="7" t="n"/>
      <c r="B369" s="7" t="n"/>
      <c r="C369" s="21" t="n"/>
      <c r="D369" s="23">
        <f>IF(B369="","",IFERROR(INDEX(Insumos!$G$5:$G$204,MATCH(B369,Insumos!$A$5:$A$204,0)),"Insumo no encontrado"))</f>
        <v/>
      </c>
      <c r="E369" s="26">
        <f>IF(OR(B369="",C369=""),"",IFERROR(C369*D369,0))</f>
        <v/>
      </c>
    </row>
    <row r="370">
      <c r="A370" s="7" t="n"/>
      <c r="B370" s="7" t="n"/>
      <c r="C370" s="21" t="n"/>
      <c r="D370" s="23">
        <f>IF(B370="","",IFERROR(INDEX(Insumos!$G$5:$G$204,MATCH(B370,Insumos!$A$5:$A$204,0)),"Insumo no encontrado"))</f>
        <v/>
      </c>
      <c r="E370" s="26">
        <f>IF(OR(B370="",C370=""),"",IFERROR(C370*D370,0))</f>
        <v/>
      </c>
    </row>
    <row r="371">
      <c r="A371" s="7" t="n"/>
      <c r="B371" s="7" t="n"/>
      <c r="C371" s="21" t="n"/>
      <c r="D371" s="23">
        <f>IF(B371="","",IFERROR(INDEX(Insumos!$G$5:$G$204,MATCH(B371,Insumos!$A$5:$A$204,0)),"Insumo no encontrado"))</f>
        <v/>
      </c>
      <c r="E371" s="26">
        <f>IF(OR(B371="",C371=""),"",IFERROR(C371*D371,0))</f>
        <v/>
      </c>
    </row>
    <row r="372">
      <c r="A372" s="7" t="n"/>
      <c r="B372" s="7" t="n"/>
      <c r="C372" s="21" t="n"/>
      <c r="D372" s="23">
        <f>IF(B372="","",IFERROR(INDEX(Insumos!$G$5:$G$204,MATCH(B372,Insumos!$A$5:$A$204,0)),"Insumo no encontrado"))</f>
        <v/>
      </c>
      <c r="E372" s="26">
        <f>IF(OR(B372="",C372=""),"",IFERROR(C372*D372,0))</f>
        <v/>
      </c>
    </row>
    <row r="373">
      <c r="A373" s="7" t="n"/>
      <c r="B373" s="7" t="n"/>
      <c r="C373" s="21" t="n"/>
      <c r="D373" s="23">
        <f>IF(B373="","",IFERROR(INDEX(Insumos!$G$5:$G$204,MATCH(B373,Insumos!$A$5:$A$204,0)),"Insumo no encontrado"))</f>
        <v/>
      </c>
      <c r="E373" s="26">
        <f>IF(OR(B373="",C373=""),"",IFERROR(C373*D373,0))</f>
        <v/>
      </c>
    </row>
    <row r="374">
      <c r="A374" s="7" t="n"/>
      <c r="B374" s="7" t="n"/>
      <c r="C374" s="21" t="n"/>
      <c r="D374" s="23">
        <f>IF(B374="","",IFERROR(INDEX(Insumos!$G$5:$G$204,MATCH(B374,Insumos!$A$5:$A$204,0)),"Insumo no encontrado"))</f>
        <v/>
      </c>
      <c r="E374" s="26">
        <f>IF(OR(B374="",C374=""),"",IFERROR(C374*D374,0))</f>
        <v/>
      </c>
    </row>
    <row r="375">
      <c r="A375" s="7" t="n"/>
      <c r="B375" s="7" t="n"/>
      <c r="C375" s="21" t="n"/>
      <c r="D375" s="23">
        <f>IF(B375="","",IFERROR(INDEX(Insumos!$G$5:$G$204,MATCH(B375,Insumos!$A$5:$A$204,0)),"Insumo no encontrado"))</f>
        <v/>
      </c>
      <c r="E375" s="26">
        <f>IF(OR(B375="",C375=""),"",IFERROR(C375*D375,0))</f>
        <v/>
      </c>
    </row>
    <row r="376">
      <c r="A376" s="7" t="n"/>
      <c r="B376" s="7" t="n"/>
      <c r="C376" s="21" t="n"/>
      <c r="D376" s="23">
        <f>IF(B376="","",IFERROR(INDEX(Insumos!$G$5:$G$204,MATCH(B376,Insumos!$A$5:$A$204,0)),"Insumo no encontrado"))</f>
        <v/>
      </c>
      <c r="E376" s="26">
        <f>IF(OR(B376="",C376=""),"",IFERROR(C376*D376,0))</f>
        <v/>
      </c>
    </row>
    <row r="377">
      <c r="A377" s="7" t="n"/>
      <c r="B377" s="7" t="n"/>
      <c r="C377" s="21" t="n"/>
      <c r="D377" s="23">
        <f>IF(B377="","",IFERROR(INDEX(Insumos!$G$5:$G$204,MATCH(B377,Insumos!$A$5:$A$204,0)),"Insumo no encontrado"))</f>
        <v/>
      </c>
      <c r="E377" s="26">
        <f>IF(OR(B377="",C377=""),"",IFERROR(C377*D377,0))</f>
        <v/>
      </c>
    </row>
    <row r="378">
      <c r="A378" s="7" t="n"/>
      <c r="B378" s="7" t="n"/>
      <c r="C378" s="21" t="n"/>
      <c r="D378" s="23">
        <f>IF(B378="","",IFERROR(INDEX(Insumos!$G$5:$G$204,MATCH(B378,Insumos!$A$5:$A$204,0)),"Insumo no encontrado"))</f>
        <v/>
      </c>
      <c r="E378" s="26">
        <f>IF(OR(B378="",C378=""),"",IFERROR(C378*D378,0))</f>
        <v/>
      </c>
    </row>
    <row r="379">
      <c r="A379" s="7" t="n"/>
      <c r="B379" s="7" t="n"/>
      <c r="C379" s="21" t="n"/>
      <c r="D379" s="23">
        <f>IF(B379="","",IFERROR(INDEX(Insumos!$G$5:$G$204,MATCH(B379,Insumos!$A$5:$A$204,0)),"Insumo no encontrado"))</f>
        <v/>
      </c>
      <c r="E379" s="26">
        <f>IF(OR(B379="",C379=""),"",IFERROR(C379*D379,0))</f>
        <v/>
      </c>
    </row>
    <row r="380">
      <c r="A380" s="7" t="n"/>
      <c r="B380" s="7" t="n"/>
      <c r="C380" s="21" t="n"/>
      <c r="D380" s="23">
        <f>IF(B380="","",IFERROR(INDEX(Insumos!$G$5:$G$204,MATCH(B380,Insumos!$A$5:$A$204,0)),"Insumo no encontrado"))</f>
        <v/>
      </c>
      <c r="E380" s="26">
        <f>IF(OR(B380="",C380=""),"",IFERROR(C380*D380,0))</f>
        <v/>
      </c>
    </row>
    <row r="381">
      <c r="A381" s="7" t="n"/>
      <c r="B381" s="7" t="n"/>
      <c r="C381" s="21" t="n"/>
      <c r="D381" s="23">
        <f>IF(B381="","",IFERROR(INDEX(Insumos!$G$5:$G$204,MATCH(B381,Insumos!$A$5:$A$204,0)),"Insumo no encontrado"))</f>
        <v/>
      </c>
      <c r="E381" s="26">
        <f>IF(OR(B381="",C381=""),"",IFERROR(C381*D381,0))</f>
        <v/>
      </c>
    </row>
    <row r="382">
      <c r="A382" s="7" t="n"/>
      <c r="B382" s="7" t="n"/>
      <c r="C382" s="21" t="n"/>
      <c r="D382" s="23">
        <f>IF(B382="","",IFERROR(INDEX(Insumos!$G$5:$G$204,MATCH(B382,Insumos!$A$5:$A$204,0)),"Insumo no encontrado"))</f>
        <v/>
      </c>
      <c r="E382" s="26">
        <f>IF(OR(B382="",C382=""),"",IFERROR(C382*D382,0))</f>
        <v/>
      </c>
    </row>
    <row r="383">
      <c r="A383" s="7" t="n"/>
      <c r="B383" s="7" t="n"/>
      <c r="C383" s="21" t="n"/>
      <c r="D383" s="23">
        <f>IF(B383="","",IFERROR(INDEX(Insumos!$G$5:$G$204,MATCH(B383,Insumos!$A$5:$A$204,0)),"Insumo no encontrado"))</f>
        <v/>
      </c>
      <c r="E383" s="26">
        <f>IF(OR(B383="",C383=""),"",IFERROR(C383*D383,0))</f>
        <v/>
      </c>
    </row>
    <row r="384">
      <c r="A384" s="7" t="n"/>
      <c r="B384" s="7" t="n"/>
      <c r="C384" s="21" t="n"/>
      <c r="D384" s="23">
        <f>IF(B384="","",IFERROR(INDEX(Insumos!$G$5:$G$204,MATCH(B384,Insumos!$A$5:$A$204,0)),"Insumo no encontrado"))</f>
        <v/>
      </c>
      <c r="E384" s="26">
        <f>IF(OR(B384="",C384=""),"",IFERROR(C384*D384,0))</f>
        <v/>
      </c>
    </row>
    <row r="385">
      <c r="A385" s="7" t="n"/>
      <c r="B385" s="7" t="n"/>
      <c r="C385" s="21" t="n"/>
      <c r="D385" s="23">
        <f>IF(B385="","",IFERROR(INDEX(Insumos!$G$5:$G$204,MATCH(B385,Insumos!$A$5:$A$204,0)),"Insumo no encontrado"))</f>
        <v/>
      </c>
      <c r="E385" s="26">
        <f>IF(OR(B385="",C385=""),"",IFERROR(C385*D385,0))</f>
        <v/>
      </c>
    </row>
    <row r="386">
      <c r="A386" s="7" t="n"/>
      <c r="B386" s="7" t="n"/>
      <c r="C386" s="21" t="n"/>
      <c r="D386" s="23">
        <f>IF(B386="","",IFERROR(INDEX(Insumos!$G$5:$G$204,MATCH(B386,Insumos!$A$5:$A$204,0)),"Insumo no encontrado"))</f>
        <v/>
      </c>
      <c r="E386" s="26">
        <f>IF(OR(B386="",C386=""),"",IFERROR(C386*D386,0))</f>
        <v/>
      </c>
    </row>
    <row r="387">
      <c r="A387" s="7" t="n"/>
      <c r="B387" s="7" t="n"/>
      <c r="C387" s="21" t="n"/>
      <c r="D387" s="23">
        <f>IF(B387="","",IFERROR(INDEX(Insumos!$G$5:$G$204,MATCH(B387,Insumos!$A$5:$A$204,0)),"Insumo no encontrado"))</f>
        <v/>
      </c>
      <c r="E387" s="26">
        <f>IF(OR(B387="",C387=""),"",IFERROR(C387*D387,0))</f>
        <v/>
      </c>
    </row>
    <row r="388">
      <c r="A388" s="7" t="n"/>
      <c r="B388" s="7" t="n"/>
      <c r="C388" s="21" t="n"/>
      <c r="D388" s="23">
        <f>IF(B388="","",IFERROR(INDEX(Insumos!$G$5:$G$204,MATCH(B388,Insumos!$A$5:$A$204,0)),"Insumo no encontrado"))</f>
        <v/>
      </c>
      <c r="E388" s="26">
        <f>IF(OR(B388="",C388=""),"",IFERROR(C388*D388,0))</f>
        <v/>
      </c>
    </row>
    <row r="389">
      <c r="A389" s="7" t="n"/>
      <c r="B389" s="7" t="n"/>
      <c r="C389" s="21" t="n"/>
      <c r="D389" s="23">
        <f>IF(B389="","",IFERROR(INDEX(Insumos!$G$5:$G$204,MATCH(B389,Insumos!$A$5:$A$204,0)),"Insumo no encontrado"))</f>
        <v/>
      </c>
      <c r="E389" s="26">
        <f>IF(OR(B389="",C389=""),"",IFERROR(C389*D389,0))</f>
        <v/>
      </c>
    </row>
    <row r="390">
      <c r="A390" s="7" t="n"/>
      <c r="B390" s="7" t="n"/>
      <c r="C390" s="21" t="n"/>
      <c r="D390" s="23">
        <f>IF(B390="","",IFERROR(INDEX(Insumos!$G$5:$G$204,MATCH(B390,Insumos!$A$5:$A$204,0)),"Insumo no encontrado"))</f>
        <v/>
      </c>
      <c r="E390" s="26">
        <f>IF(OR(B390="",C390=""),"",IFERROR(C390*D390,0))</f>
        <v/>
      </c>
    </row>
    <row r="391">
      <c r="A391" s="7" t="n"/>
      <c r="B391" s="7" t="n"/>
      <c r="C391" s="21" t="n"/>
      <c r="D391" s="23">
        <f>IF(B391="","",IFERROR(INDEX(Insumos!$G$5:$G$204,MATCH(B391,Insumos!$A$5:$A$204,0)),"Insumo no encontrado"))</f>
        <v/>
      </c>
      <c r="E391" s="26">
        <f>IF(OR(B391="",C391=""),"",IFERROR(C391*D391,0))</f>
        <v/>
      </c>
    </row>
    <row r="392">
      <c r="A392" s="7" t="n"/>
      <c r="B392" s="7" t="n"/>
      <c r="C392" s="21" t="n"/>
      <c r="D392" s="23">
        <f>IF(B392="","",IFERROR(INDEX(Insumos!$G$5:$G$204,MATCH(B392,Insumos!$A$5:$A$204,0)),"Insumo no encontrado"))</f>
        <v/>
      </c>
      <c r="E392" s="26">
        <f>IF(OR(B392="",C392=""),"",IFERROR(C392*D392,0))</f>
        <v/>
      </c>
    </row>
    <row r="393">
      <c r="A393" s="7" t="n"/>
      <c r="B393" s="7" t="n"/>
      <c r="C393" s="21" t="n"/>
      <c r="D393" s="23">
        <f>IF(B393="","",IFERROR(INDEX(Insumos!$G$5:$G$204,MATCH(B393,Insumos!$A$5:$A$204,0)),"Insumo no encontrado"))</f>
        <v/>
      </c>
      <c r="E393" s="26">
        <f>IF(OR(B393="",C393=""),"",IFERROR(C393*D393,0))</f>
        <v/>
      </c>
    </row>
    <row r="394">
      <c r="A394" s="7" t="n"/>
      <c r="B394" s="7" t="n"/>
      <c r="C394" s="21" t="n"/>
      <c r="D394" s="23">
        <f>IF(B394="","",IFERROR(INDEX(Insumos!$G$5:$G$204,MATCH(B394,Insumos!$A$5:$A$204,0)),"Insumo no encontrado"))</f>
        <v/>
      </c>
      <c r="E394" s="26">
        <f>IF(OR(B394="",C394=""),"",IFERROR(C394*D394,0))</f>
        <v/>
      </c>
    </row>
    <row r="395">
      <c r="A395" s="7" t="n"/>
      <c r="B395" s="7" t="n"/>
      <c r="C395" s="21" t="n"/>
      <c r="D395" s="23">
        <f>IF(B395="","",IFERROR(INDEX(Insumos!$G$5:$G$204,MATCH(B395,Insumos!$A$5:$A$204,0)),"Insumo no encontrado"))</f>
        <v/>
      </c>
      <c r="E395" s="26">
        <f>IF(OR(B395="",C395=""),"",IFERROR(C395*D395,0))</f>
        <v/>
      </c>
    </row>
    <row r="396">
      <c r="A396" s="7" t="n"/>
      <c r="B396" s="7" t="n"/>
      <c r="C396" s="21" t="n"/>
      <c r="D396" s="23">
        <f>IF(B396="","",IFERROR(INDEX(Insumos!$G$5:$G$204,MATCH(B396,Insumos!$A$5:$A$204,0)),"Insumo no encontrado"))</f>
        <v/>
      </c>
      <c r="E396" s="26">
        <f>IF(OR(B396="",C396=""),"",IFERROR(C396*D396,0))</f>
        <v/>
      </c>
    </row>
    <row r="397">
      <c r="A397" s="7" t="n"/>
      <c r="B397" s="7" t="n"/>
      <c r="C397" s="21" t="n"/>
      <c r="D397" s="23">
        <f>IF(B397="","",IFERROR(INDEX(Insumos!$G$5:$G$204,MATCH(B397,Insumos!$A$5:$A$204,0)),"Insumo no encontrado"))</f>
        <v/>
      </c>
      <c r="E397" s="26">
        <f>IF(OR(B397="",C397=""),"",IFERROR(C397*D397,0))</f>
        <v/>
      </c>
    </row>
    <row r="398">
      <c r="A398" s="7" t="n"/>
      <c r="B398" s="7" t="n"/>
      <c r="C398" s="21" t="n"/>
      <c r="D398" s="23">
        <f>IF(B398="","",IFERROR(INDEX(Insumos!$G$5:$G$204,MATCH(B398,Insumos!$A$5:$A$204,0)),"Insumo no encontrado"))</f>
        <v/>
      </c>
      <c r="E398" s="26">
        <f>IF(OR(B398="",C398=""),"",IFERROR(C398*D398,0))</f>
        <v/>
      </c>
    </row>
    <row r="399">
      <c r="A399" s="7" t="n"/>
      <c r="B399" s="7" t="n"/>
      <c r="C399" s="21" t="n"/>
      <c r="D399" s="23">
        <f>IF(B399="","",IFERROR(INDEX(Insumos!$G$5:$G$204,MATCH(B399,Insumos!$A$5:$A$204,0)),"Insumo no encontrado"))</f>
        <v/>
      </c>
      <c r="E399" s="26">
        <f>IF(OR(B399="",C399=""),"",IFERROR(C399*D399,0))</f>
        <v/>
      </c>
    </row>
    <row r="400">
      <c r="A400" s="7" t="n"/>
      <c r="B400" s="7" t="n"/>
      <c r="C400" s="21" t="n"/>
      <c r="D400" s="23">
        <f>IF(B400="","",IFERROR(INDEX(Insumos!$G$5:$G$204,MATCH(B400,Insumos!$A$5:$A$204,0)),"Insumo no encontrado"))</f>
        <v/>
      </c>
      <c r="E400" s="26">
        <f>IF(OR(B400="",C400=""),"",IFERROR(C400*D400,0))</f>
        <v/>
      </c>
    </row>
    <row r="401">
      <c r="A401" s="7" t="n"/>
      <c r="B401" s="7" t="n"/>
      <c r="C401" s="21" t="n"/>
      <c r="D401" s="23">
        <f>IF(B401="","",IFERROR(INDEX(Insumos!$G$5:$G$204,MATCH(B401,Insumos!$A$5:$A$204,0)),"Insumo no encontrado"))</f>
        <v/>
      </c>
      <c r="E401" s="26">
        <f>IF(OR(B401="",C401=""),"",IFERROR(C401*D401,0))</f>
        <v/>
      </c>
    </row>
    <row r="402">
      <c r="A402" s="7" t="n"/>
      <c r="B402" s="7" t="n"/>
      <c r="C402" s="21" t="n"/>
      <c r="D402" s="23">
        <f>IF(B402="","",IFERROR(INDEX(Insumos!$G$5:$G$204,MATCH(B402,Insumos!$A$5:$A$204,0)),"Insumo no encontrado"))</f>
        <v/>
      </c>
      <c r="E402" s="26">
        <f>IF(OR(B402="",C402=""),"",IFERROR(C402*D402,0))</f>
        <v/>
      </c>
    </row>
    <row r="403">
      <c r="A403" s="7" t="n"/>
      <c r="B403" s="7" t="n"/>
      <c r="C403" s="21" t="n"/>
      <c r="D403" s="23">
        <f>IF(B403="","",IFERROR(INDEX(Insumos!$G$5:$G$204,MATCH(B403,Insumos!$A$5:$A$204,0)),"Insumo no encontrado"))</f>
        <v/>
      </c>
      <c r="E403" s="26">
        <f>IF(OR(B403="",C403=""),"",IFERROR(C403*D403,0))</f>
        <v/>
      </c>
    </row>
    <row r="404">
      <c r="A404" s="7" t="n"/>
      <c r="B404" s="7" t="n"/>
      <c r="C404" s="21" t="n"/>
      <c r="D404" s="23">
        <f>IF(B404="","",IFERROR(INDEX(Insumos!$G$5:$G$204,MATCH(B404,Insumos!$A$5:$A$204,0)),"Insumo no encontrado"))</f>
        <v/>
      </c>
      <c r="E404" s="26">
        <f>IF(OR(B404="",C404=""),"",IFERROR(C404*D404,0))</f>
        <v/>
      </c>
    </row>
    <row r="405">
      <c r="A405" s="7" t="n"/>
      <c r="B405" s="7" t="n"/>
      <c r="C405" s="21" t="n"/>
      <c r="D405" s="23">
        <f>IF(B405="","",IFERROR(INDEX(Insumos!$G$5:$G$204,MATCH(B405,Insumos!$A$5:$A$204,0)),"Insumo no encontrado"))</f>
        <v/>
      </c>
      <c r="E405" s="26">
        <f>IF(OR(B405="",C405=""),"",IFERROR(C405*D405,0))</f>
        <v/>
      </c>
    </row>
    <row r="406">
      <c r="A406" s="7" t="n"/>
      <c r="B406" s="7" t="n"/>
      <c r="C406" s="21" t="n"/>
      <c r="D406" s="23">
        <f>IF(B406="","",IFERROR(INDEX(Insumos!$G$5:$G$204,MATCH(B406,Insumos!$A$5:$A$204,0)),"Insumo no encontrado"))</f>
        <v/>
      </c>
      <c r="E406" s="26">
        <f>IF(OR(B406="",C406=""),"",IFERROR(C406*D406,0))</f>
        <v/>
      </c>
    </row>
    <row r="407">
      <c r="A407" s="7" t="n"/>
      <c r="B407" s="7" t="n"/>
      <c r="C407" s="21" t="n"/>
      <c r="D407" s="23">
        <f>IF(B407="","",IFERROR(INDEX(Insumos!$G$5:$G$204,MATCH(B407,Insumos!$A$5:$A$204,0)),"Insumo no encontrado"))</f>
        <v/>
      </c>
      <c r="E407" s="26">
        <f>IF(OR(B407="",C407=""),"",IFERROR(C407*D407,0))</f>
        <v/>
      </c>
    </row>
    <row r="408">
      <c r="A408" s="7" t="n"/>
      <c r="B408" s="7" t="n"/>
      <c r="C408" s="21" t="n"/>
      <c r="D408" s="23">
        <f>IF(B408="","",IFERROR(INDEX(Insumos!$G$5:$G$204,MATCH(B408,Insumos!$A$5:$A$204,0)),"Insumo no encontrado"))</f>
        <v/>
      </c>
      <c r="E408" s="26">
        <f>IF(OR(B408="",C408=""),"",IFERROR(C408*D408,0))</f>
        <v/>
      </c>
    </row>
    <row r="409">
      <c r="A409" s="7" t="n"/>
      <c r="B409" s="7" t="n"/>
      <c r="C409" s="21" t="n"/>
      <c r="D409" s="23">
        <f>IF(B409="","",IFERROR(INDEX(Insumos!$G$5:$G$204,MATCH(B409,Insumos!$A$5:$A$204,0)),"Insumo no encontrado"))</f>
        <v/>
      </c>
      <c r="E409" s="26">
        <f>IF(OR(B409="",C409=""),"",IFERROR(C409*D409,0))</f>
        <v/>
      </c>
    </row>
    <row r="410">
      <c r="A410" s="7" t="n"/>
      <c r="B410" s="7" t="n"/>
      <c r="C410" s="21" t="n"/>
      <c r="D410" s="23">
        <f>IF(B410="","",IFERROR(INDEX(Insumos!$G$5:$G$204,MATCH(B410,Insumos!$A$5:$A$204,0)),"Insumo no encontrado"))</f>
        <v/>
      </c>
      <c r="E410" s="26">
        <f>IF(OR(B410="",C410=""),"",IFERROR(C410*D410,0))</f>
        <v/>
      </c>
    </row>
    <row r="411">
      <c r="A411" s="7" t="n"/>
      <c r="B411" s="7" t="n"/>
      <c r="C411" s="21" t="n"/>
      <c r="D411" s="23">
        <f>IF(B411="","",IFERROR(INDEX(Insumos!$G$5:$G$204,MATCH(B411,Insumos!$A$5:$A$204,0)),"Insumo no encontrado"))</f>
        <v/>
      </c>
      <c r="E411" s="26">
        <f>IF(OR(B411="",C411=""),"",IFERROR(C411*D411,0))</f>
        <v/>
      </c>
    </row>
    <row r="412">
      <c r="A412" s="7" t="n"/>
      <c r="B412" s="7" t="n"/>
      <c r="C412" s="21" t="n"/>
      <c r="D412" s="23">
        <f>IF(B412="","",IFERROR(INDEX(Insumos!$G$5:$G$204,MATCH(B412,Insumos!$A$5:$A$204,0)),"Insumo no encontrado"))</f>
        <v/>
      </c>
      <c r="E412" s="26">
        <f>IF(OR(B412="",C412=""),"",IFERROR(C412*D412,0))</f>
        <v/>
      </c>
    </row>
    <row r="413">
      <c r="A413" s="7" t="n"/>
      <c r="B413" s="7" t="n"/>
      <c r="C413" s="21" t="n"/>
      <c r="D413" s="23">
        <f>IF(B413="","",IFERROR(INDEX(Insumos!$G$5:$G$204,MATCH(B413,Insumos!$A$5:$A$204,0)),"Insumo no encontrado"))</f>
        <v/>
      </c>
      <c r="E413" s="26">
        <f>IF(OR(B413="",C413=""),"",IFERROR(C413*D413,0))</f>
        <v/>
      </c>
    </row>
    <row r="414">
      <c r="A414" s="7" t="n"/>
      <c r="B414" s="7" t="n"/>
      <c r="C414" s="21" t="n"/>
      <c r="D414" s="23">
        <f>IF(B414="","",IFERROR(INDEX(Insumos!$G$5:$G$204,MATCH(B414,Insumos!$A$5:$A$204,0)),"Insumo no encontrado"))</f>
        <v/>
      </c>
      <c r="E414" s="26">
        <f>IF(OR(B414="",C414=""),"",IFERROR(C414*D414,0))</f>
        <v/>
      </c>
    </row>
    <row r="415">
      <c r="A415" s="7" t="n"/>
      <c r="B415" s="7" t="n"/>
      <c r="C415" s="21" t="n"/>
      <c r="D415" s="23">
        <f>IF(B415="","",IFERROR(INDEX(Insumos!$G$5:$G$204,MATCH(B415,Insumos!$A$5:$A$204,0)),"Insumo no encontrado"))</f>
        <v/>
      </c>
      <c r="E415" s="26">
        <f>IF(OR(B415="",C415=""),"",IFERROR(C415*D415,0))</f>
        <v/>
      </c>
    </row>
    <row r="416">
      <c r="A416" s="7" t="n"/>
      <c r="B416" s="7" t="n"/>
      <c r="C416" s="21" t="n"/>
      <c r="D416" s="23">
        <f>IF(B416="","",IFERROR(INDEX(Insumos!$G$5:$G$204,MATCH(B416,Insumos!$A$5:$A$204,0)),"Insumo no encontrado"))</f>
        <v/>
      </c>
      <c r="E416" s="26">
        <f>IF(OR(B416="",C416=""),"",IFERROR(C416*D416,0))</f>
        <v/>
      </c>
    </row>
    <row r="417">
      <c r="A417" s="7" t="n"/>
      <c r="B417" s="7" t="n"/>
      <c r="C417" s="21" t="n"/>
      <c r="D417" s="23">
        <f>IF(B417="","",IFERROR(INDEX(Insumos!$G$5:$G$204,MATCH(B417,Insumos!$A$5:$A$204,0)),"Insumo no encontrado"))</f>
        <v/>
      </c>
      <c r="E417" s="26">
        <f>IF(OR(B417="",C417=""),"",IFERROR(C417*D417,0))</f>
        <v/>
      </c>
    </row>
    <row r="418">
      <c r="A418" s="7" t="n"/>
      <c r="B418" s="7" t="n"/>
      <c r="C418" s="21" t="n"/>
      <c r="D418" s="23">
        <f>IF(B418="","",IFERROR(INDEX(Insumos!$G$5:$G$204,MATCH(B418,Insumos!$A$5:$A$204,0)),"Insumo no encontrado"))</f>
        <v/>
      </c>
      <c r="E418" s="26">
        <f>IF(OR(B418="",C418=""),"",IFERROR(C418*D418,0))</f>
        <v/>
      </c>
    </row>
    <row r="419">
      <c r="A419" s="7" t="n"/>
      <c r="B419" s="7" t="n"/>
      <c r="C419" s="21" t="n"/>
      <c r="D419" s="23">
        <f>IF(B419="","",IFERROR(INDEX(Insumos!$G$5:$G$204,MATCH(B419,Insumos!$A$5:$A$204,0)),"Insumo no encontrado"))</f>
        <v/>
      </c>
      <c r="E419" s="26">
        <f>IF(OR(B419="",C419=""),"",IFERROR(C419*D419,0))</f>
        <v/>
      </c>
    </row>
    <row r="420">
      <c r="A420" s="7" t="n"/>
      <c r="B420" s="7" t="n"/>
      <c r="C420" s="21" t="n"/>
      <c r="D420" s="23">
        <f>IF(B420="","",IFERROR(INDEX(Insumos!$G$5:$G$204,MATCH(B420,Insumos!$A$5:$A$204,0)),"Insumo no encontrado"))</f>
        <v/>
      </c>
      <c r="E420" s="26">
        <f>IF(OR(B420="",C420=""),"",IFERROR(C420*D420,0))</f>
        <v/>
      </c>
    </row>
    <row r="421">
      <c r="A421" s="7" t="n"/>
      <c r="B421" s="7" t="n"/>
      <c r="C421" s="21" t="n"/>
      <c r="D421" s="23">
        <f>IF(B421="","",IFERROR(INDEX(Insumos!$G$5:$G$204,MATCH(B421,Insumos!$A$5:$A$204,0)),"Insumo no encontrado"))</f>
        <v/>
      </c>
      <c r="E421" s="26">
        <f>IF(OR(B421="",C421=""),"",IFERROR(C421*D421,0))</f>
        <v/>
      </c>
    </row>
    <row r="422">
      <c r="A422" s="7" t="n"/>
      <c r="B422" s="7" t="n"/>
      <c r="C422" s="21" t="n"/>
      <c r="D422" s="23">
        <f>IF(B422="","",IFERROR(INDEX(Insumos!$G$5:$G$204,MATCH(B422,Insumos!$A$5:$A$204,0)),"Insumo no encontrado"))</f>
        <v/>
      </c>
      <c r="E422" s="26">
        <f>IF(OR(B422="",C422=""),"",IFERROR(C422*D422,0))</f>
        <v/>
      </c>
    </row>
    <row r="423">
      <c r="A423" s="7" t="n"/>
      <c r="B423" s="7" t="n"/>
      <c r="C423" s="21" t="n"/>
      <c r="D423" s="23">
        <f>IF(B423="","",IFERROR(INDEX(Insumos!$G$5:$G$204,MATCH(B423,Insumos!$A$5:$A$204,0)),"Insumo no encontrado"))</f>
        <v/>
      </c>
      <c r="E423" s="26">
        <f>IF(OR(B423="",C423=""),"",IFERROR(C423*D423,0))</f>
        <v/>
      </c>
    </row>
    <row r="424">
      <c r="A424" s="7" t="n"/>
      <c r="B424" s="7" t="n"/>
      <c r="C424" s="21" t="n"/>
      <c r="D424" s="23">
        <f>IF(B424="","",IFERROR(INDEX(Insumos!$G$5:$G$204,MATCH(B424,Insumos!$A$5:$A$204,0)),"Insumo no encontrado"))</f>
        <v/>
      </c>
      <c r="E424" s="26">
        <f>IF(OR(B424="",C424=""),"",IFERROR(C424*D424,0))</f>
        <v/>
      </c>
    </row>
    <row r="425">
      <c r="A425" s="7" t="n"/>
      <c r="B425" s="7" t="n"/>
      <c r="C425" s="21" t="n"/>
      <c r="D425" s="23">
        <f>IF(B425="","",IFERROR(INDEX(Insumos!$G$5:$G$204,MATCH(B425,Insumos!$A$5:$A$204,0)),"Insumo no encontrado"))</f>
        <v/>
      </c>
      <c r="E425" s="26">
        <f>IF(OR(B425="",C425=""),"",IFERROR(C425*D425,0))</f>
        <v/>
      </c>
    </row>
    <row r="426">
      <c r="A426" s="7" t="n"/>
      <c r="B426" s="7" t="n"/>
      <c r="C426" s="21" t="n"/>
      <c r="D426" s="23">
        <f>IF(B426="","",IFERROR(INDEX(Insumos!$G$5:$G$204,MATCH(B426,Insumos!$A$5:$A$204,0)),"Insumo no encontrado"))</f>
        <v/>
      </c>
      <c r="E426" s="26">
        <f>IF(OR(B426="",C426=""),"",IFERROR(C426*D426,0))</f>
        <v/>
      </c>
    </row>
    <row r="427">
      <c r="A427" s="7" t="n"/>
      <c r="B427" s="7" t="n"/>
      <c r="C427" s="21" t="n"/>
      <c r="D427" s="23">
        <f>IF(B427="","",IFERROR(INDEX(Insumos!$G$5:$G$204,MATCH(B427,Insumos!$A$5:$A$204,0)),"Insumo no encontrado"))</f>
        <v/>
      </c>
      <c r="E427" s="26">
        <f>IF(OR(B427="",C427=""),"",IFERROR(C427*D427,0))</f>
        <v/>
      </c>
    </row>
    <row r="428">
      <c r="A428" s="7" t="n"/>
      <c r="B428" s="7" t="n"/>
      <c r="C428" s="21" t="n"/>
      <c r="D428" s="23">
        <f>IF(B428="","",IFERROR(INDEX(Insumos!$G$5:$G$204,MATCH(B428,Insumos!$A$5:$A$204,0)),"Insumo no encontrado"))</f>
        <v/>
      </c>
      <c r="E428" s="26">
        <f>IF(OR(B428="",C428=""),"",IFERROR(C428*D428,0))</f>
        <v/>
      </c>
    </row>
    <row r="429">
      <c r="A429" s="7" t="n"/>
      <c r="B429" s="7" t="n"/>
      <c r="C429" s="21" t="n"/>
      <c r="D429" s="23">
        <f>IF(B429="","",IFERROR(INDEX(Insumos!$G$5:$G$204,MATCH(B429,Insumos!$A$5:$A$204,0)),"Insumo no encontrado"))</f>
        <v/>
      </c>
      <c r="E429" s="26">
        <f>IF(OR(B429="",C429=""),"",IFERROR(C429*D429,0))</f>
        <v/>
      </c>
    </row>
    <row r="430">
      <c r="A430" s="7" t="n"/>
      <c r="B430" s="7" t="n"/>
      <c r="C430" s="21" t="n"/>
      <c r="D430" s="23">
        <f>IF(B430="","",IFERROR(INDEX(Insumos!$G$5:$G$204,MATCH(B430,Insumos!$A$5:$A$204,0)),"Insumo no encontrado"))</f>
        <v/>
      </c>
      <c r="E430" s="26">
        <f>IF(OR(B430="",C430=""),"",IFERROR(C430*D430,0))</f>
        <v/>
      </c>
    </row>
    <row r="431">
      <c r="A431" s="7" t="n"/>
      <c r="B431" s="7" t="n"/>
      <c r="C431" s="21" t="n"/>
      <c r="D431" s="23">
        <f>IF(B431="","",IFERROR(INDEX(Insumos!$G$5:$G$204,MATCH(B431,Insumos!$A$5:$A$204,0)),"Insumo no encontrado"))</f>
        <v/>
      </c>
      <c r="E431" s="26">
        <f>IF(OR(B431="",C431=""),"",IFERROR(C431*D431,0))</f>
        <v/>
      </c>
    </row>
    <row r="432">
      <c r="A432" s="7" t="n"/>
      <c r="B432" s="7" t="n"/>
      <c r="C432" s="21" t="n"/>
      <c r="D432" s="23">
        <f>IF(B432="","",IFERROR(INDEX(Insumos!$G$5:$G$204,MATCH(B432,Insumos!$A$5:$A$204,0)),"Insumo no encontrado"))</f>
        <v/>
      </c>
      <c r="E432" s="26">
        <f>IF(OR(B432="",C432=""),"",IFERROR(C432*D432,0))</f>
        <v/>
      </c>
    </row>
    <row r="433">
      <c r="A433" s="7" t="n"/>
      <c r="B433" s="7" t="n"/>
      <c r="C433" s="21" t="n"/>
      <c r="D433" s="23">
        <f>IF(B433="","",IFERROR(INDEX(Insumos!$G$5:$G$204,MATCH(B433,Insumos!$A$5:$A$204,0)),"Insumo no encontrado"))</f>
        <v/>
      </c>
      <c r="E433" s="26">
        <f>IF(OR(B433="",C433=""),"",IFERROR(C433*D433,0))</f>
        <v/>
      </c>
    </row>
    <row r="434">
      <c r="A434" s="7" t="n"/>
      <c r="B434" s="7" t="n"/>
      <c r="C434" s="21" t="n"/>
      <c r="D434" s="23">
        <f>IF(B434="","",IFERROR(INDEX(Insumos!$G$5:$G$204,MATCH(B434,Insumos!$A$5:$A$204,0)),"Insumo no encontrado"))</f>
        <v/>
      </c>
      <c r="E434" s="26">
        <f>IF(OR(B434="",C434=""),"",IFERROR(C434*D434,0))</f>
        <v/>
      </c>
    </row>
    <row r="435">
      <c r="A435" s="7" t="n"/>
      <c r="B435" s="7" t="n"/>
      <c r="C435" s="21" t="n"/>
      <c r="D435" s="23">
        <f>IF(B435="","",IFERROR(INDEX(Insumos!$G$5:$G$204,MATCH(B435,Insumos!$A$5:$A$204,0)),"Insumo no encontrado"))</f>
        <v/>
      </c>
      <c r="E435" s="26">
        <f>IF(OR(B435="",C435=""),"",IFERROR(C435*D435,0))</f>
        <v/>
      </c>
    </row>
    <row r="436">
      <c r="A436" s="7" t="n"/>
      <c r="B436" s="7" t="n"/>
      <c r="C436" s="21" t="n"/>
      <c r="D436" s="23">
        <f>IF(B436="","",IFERROR(INDEX(Insumos!$G$5:$G$204,MATCH(B436,Insumos!$A$5:$A$204,0)),"Insumo no encontrado"))</f>
        <v/>
      </c>
      <c r="E436" s="26">
        <f>IF(OR(B436="",C436=""),"",IFERROR(C436*D436,0))</f>
        <v/>
      </c>
    </row>
    <row r="437">
      <c r="A437" s="7" t="n"/>
      <c r="B437" s="7" t="n"/>
      <c r="C437" s="21" t="n"/>
      <c r="D437" s="23">
        <f>IF(B437="","",IFERROR(INDEX(Insumos!$G$5:$G$204,MATCH(B437,Insumos!$A$5:$A$204,0)),"Insumo no encontrado"))</f>
        <v/>
      </c>
      <c r="E437" s="26">
        <f>IF(OR(B437="",C437=""),"",IFERROR(C437*D437,0))</f>
        <v/>
      </c>
    </row>
    <row r="438">
      <c r="A438" s="7" t="n"/>
      <c r="B438" s="7" t="n"/>
      <c r="C438" s="21" t="n"/>
      <c r="D438" s="23">
        <f>IF(B438="","",IFERROR(INDEX(Insumos!$G$5:$G$204,MATCH(B438,Insumos!$A$5:$A$204,0)),"Insumo no encontrado"))</f>
        <v/>
      </c>
      <c r="E438" s="26">
        <f>IF(OR(B438="",C438=""),"",IFERROR(C438*D438,0))</f>
        <v/>
      </c>
    </row>
    <row r="439">
      <c r="A439" s="7" t="n"/>
      <c r="B439" s="7" t="n"/>
      <c r="C439" s="21" t="n"/>
      <c r="D439" s="23">
        <f>IF(B439="","",IFERROR(INDEX(Insumos!$G$5:$G$204,MATCH(B439,Insumos!$A$5:$A$204,0)),"Insumo no encontrado"))</f>
        <v/>
      </c>
      <c r="E439" s="26">
        <f>IF(OR(B439="",C439=""),"",IFERROR(C439*D439,0))</f>
        <v/>
      </c>
    </row>
    <row r="440">
      <c r="A440" s="7" t="n"/>
      <c r="B440" s="7" t="n"/>
      <c r="C440" s="21" t="n"/>
      <c r="D440" s="23">
        <f>IF(B440="","",IFERROR(INDEX(Insumos!$G$5:$G$204,MATCH(B440,Insumos!$A$5:$A$204,0)),"Insumo no encontrado"))</f>
        <v/>
      </c>
      <c r="E440" s="26">
        <f>IF(OR(B440="",C440=""),"",IFERROR(C440*D440,0))</f>
        <v/>
      </c>
    </row>
    <row r="441">
      <c r="A441" s="7" t="n"/>
      <c r="B441" s="7" t="n"/>
      <c r="C441" s="21" t="n"/>
      <c r="D441" s="23">
        <f>IF(B441="","",IFERROR(INDEX(Insumos!$G$5:$G$204,MATCH(B441,Insumos!$A$5:$A$204,0)),"Insumo no encontrado"))</f>
        <v/>
      </c>
      <c r="E441" s="26">
        <f>IF(OR(B441="",C441=""),"",IFERROR(C441*D441,0))</f>
        <v/>
      </c>
    </row>
    <row r="442">
      <c r="A442" s="7" t="n"/>
      <c r="B442" s="7" t="n"/>
      <c r="C442" s="21" t="n"/>
      <c r="D442" s="23">
        <f>IF(B442="","",IFERROR(INDEX(Insumos!$G$5:$G$204,MATCH(B442,Insumos!$A$5:$A$204,0)),"Insumo no encontrado"))</f>
        <v/>
      </c>
      <c r="E442" s="26">
        <f>IF(OR(B442="",C442=""),"",IFERROR(C442*D442,0))</f>
        <v/>
      </c>
    </row>
    <row r="443">
      <c r="A443" s="7" t="n"/>
      <c r="B443" s="7" t="n"/>
      <c r="C443" s="21" t="n"/>
      <c r="D443" s="23">
        <f>IF(B443="","",IFERROR(INDEX(Insumos!$G$5:$G$204,MATCH(B443,Insumos!$A$5:$A$204,0)),"Insumo no encontrado"))</f>
        <v/>
      </c>
      <c r="E443" s="26">
        <f>IF(OR(B443="",C443=""),"",IFERROR(C443*D443,0))</f>
        <v/>
      </c>
    </row>
    <row r="444">
      <c r="A444" s="7" t="n"/>
      <c r="B444" s="7" t="n"/>
      <c r="C444" s="21" t="n"/>
      <c r="D444" s="23">
        <f>IF(B444="","",IFERROR(INDEX(Insumos!$G$5:$G$204,MATCH(B444,Insumos!$A$5:$A$204,0)),"Insumo no encontrado"))</f>
        <v/>
      </c>
      <c r="E444" s="26">
        <f>IF(OR(B444="",C444=""),"",IFERROR(C444*D444,0))</f>
        <v/>
      </c>
    </row>
    <row r="445">
      <c r="A445" s="7" t="n"/>
      <c r="B445" s="7" t="n"/>
      <c r="C445" s="21" t="n"/>
      <c r="D445" s="23">
        <f>IF(B445="","",IFERROR(INDEX(Insumos!$G$5:$G$204,MATCH(B445,Insumos!$A$5:$A$204,0)),"Insumo no encontrado"))</f>
        <v/>
      </c>
      <c r="E445" s="26">
        <f>IF(OR(B445="",C445=""),"",IFERROR(C445*D445,0))</f>
        <v/>
      </c>
    </row>
    <row r="446">
      <c r="A446" s="7" t="n"/>
      <c r="B446" s="7" t="n"/>
      <c r="C446" s="21" t="n"/>
      <c r="D446" s="23">
        <f>IF(B446="","",IFERROR(INDEX(Insumos!$G$5:$G$204,MATCH(B446,Insumos!$A$5:$A$204,0)),"Insumo no encontrado"))</f>
        <v/>
      </c>
      <c r="E446" s="26">
        <f>IF(OR(B446="",C446=""),"",IFERROR(C446*D446,0))</f>
        <v/>
      </c>
    </row>
    <row r="447">
      <c r="A447" s="7" t="n"/>
      <c r="B447" s="7" t="n"/>
      <c r="C447" s="21" t="n"/>
      <c r="D447" s="23">
        <f>IF(B447="","",IFERROR(INDEX(Insumos!$G$5:$G$204,MATCH(B447,Insumos!$A$5:$A$204,0)),"Insumo no encontrado"))</f>
        <v/>
      </c>
      <c r="E447" s="26">
        <f>IF(OR(B447="",C447=""),"",IFERROR(C447*D447,0))</f>
        <v/>
      </c>
    </row>
    <row r="448">
      <c r="A448" s="7" t="n"/>
      <c r="B448" s="7" t="n"/>
      <c r="C448" s="21" t="n"/>
      <c r="D448" s="23">
        <f>IF(B448="","",IFERROR(INDEX(Insumos!$G$5:$G$204,MATCH(B448,Insumos!$A$5:$A$204,0)),"Insumo no encontrado"))</f>
        <v/>
      </c>
      <c r="E448" s="26">
        <f>IF(OR(B448="",C448=""),"",IFERROR(C448*D448,0))</f>
        <v/>
      </c>
    </row>
    <row r="449">
      <c r="A449" s="7" t="n"/>
      <c r="B449" s="7" t="n"/>
      <c r="C449" s="21" t="n"/>
      <c r="D449" s="23">
        <f>IF(B449="","",IFERROR(INDEX(Insumos!$G$5:$G$204,MATCH(B449,Insumos!$A$5:$A$204,0)),"Insumo no encontrado"))</f>
        <v/>
      </c>
      <c r="E449" s="26">
        <f>IF(OR(B449="",C449=""),"",IFERROR(C449*D449,0))</f>
        <v/>
      </c>
    </row>
    <row r="450">
      <c r="A450" s="7" t="n"/>
      <c r="B450" s="7" t="n"/>
      <c r="C450" s="21" t="n"/>
      <c r="D450" s="23">
        <f>IF(B450="","",IFERROR(INDEX(Insumos!$G$5:$G$204,MATCH(B450,Insumos!$A$5:$A$204,0)),"Insumo no encontrado"))</f>
        <v/>
      </c>
      <c r="E450" s="26">
        <f>IF(OR(B450="",C450=""),"",IFERROR(C450*D450,0))</f>
        <v/>
      </c>
    </row>
    <row r="451">
      <c r="A451" s="7" t="n"/>
      <c r="B451" s="7" t="n"/>
      <c r="C451" s="21" t="n"/>
      <c r="D451" s="23">
        <f>IF(B451="","",IFERROR(INDEX(Insumos!$G$5:$G$204,MATCH(B451,Insumos!$A$5:$A$204,0)),"Insumo no encontrado"))</f>
        <v/>
      </c>
      <c r="E451" s="26">
        <f>IF(OR(B451="",C451=""),"",IFERROR(C451*D451,0))</f>
        <v/>
      </c>
    </row>
    <row r="452">
      <c r="A452" s="7" t="n"/>
      <c r="B452" s="7" t="n"/>
      <c r="C452" s="21" t="n"/>
      <c r="D452" s="23">
        <f>IF(B452="","",IFERROR(INDEX(Insumos!$G$5:$G$204,MATCH(B452,Insumos!$A$5:$A$204,0)),"Insumo no encontrado"))</f>
        <v/>
      </c>
      <c r="E452" s="26">
        <f>IF(OR(B452="",C452=""),"",IFERROR(C452*D452,0))</f>
        <v/>
      </c>
    </row>
    <row r="453">
      <c r="A453" s="7" t="n"/>
      <c r="B453" s="7" t="n"/>
      <c r="C453" s="21" t="n"/>
      <c r="D453" s="23">
        <f>IF(B453="","",IFERROR(INDEX(Insumos!$G$5:$G$204,MATCH(B453,Insumos!$A$5:$A$204,0)),"Insumo no encontrado"))</f>
        <v/>
      </c>
      <c r="E453" s="26">
        <f>IF(OR(B453="",C453=""),"",IFERROR(C453*D453,0))</f>
        <v/>
      </c>
    </row>
    <row r="454">
      <c r="A454" s="7" t="n"/>
      <c r="B454" s="7" t="n"/>
      <c r="C454" s="21" t="n"/>
      <c r="D454" s="23">
        <f>IF(B454="","",IFERROR(INDEX(Insumos!$G$5:$G$204,MATCH(B454,Insumos!$A$5:$A$204,0)),"Insumo no encontrado"))</f>
        <v/>
      </c>
      <c r="E454" s="26">
        <f>IF(OR(B454="",C454=""),"",IFERROR(C454*D454,0))</f>
        <v/>
      </c>
    </row>
    <row r="455">
      <c r="A455" s="7" t="n"/>
      <c r="B455" s="7" t="n"/>
      <c r="C455" s="21" t="n"/>
      <c r="D455" s="23">
        <f>IF(B455="","",IFERROR(INDEX(Insumos!$G$5:$G$204,MATCH(B455,Insumos!$A$5:$A$204,0)),"Insumo no encontrado"))</f>
        <v/>
      </c>
      <c r="E455" s="26">
        <f>IF(OR(B455="",C455=""),"",IFERROR(C455*D455,0))</f>
        <v/>
      </c>
    </row>
    <row r="456">
      <c r="A456" s="7" t="n"/>
      <c r="B456" s="7" t="n"/>
      <c r="C456" s="21" t="n"/>
      <c r="D456" s="23">
        <f>IF(B456="","",IFERROR(INDEX(Insumos!$G$5:$G$204,MATCH(B456,Insumos!$A$5:$A$204,0)),"Insumo no encontrado"))</f>
        <v/>
      </c>
      <c r="E456" s="26">
        <f>IF(OR(B456="",C456=""),"",IFERROR(C456*D456,0))</f>
        <v/>
      </c>
    </row>
    <row r="457">
      <c r="A457" s="7" t="n"/>
      <c r="B457" s="7" t="n"/>
      <c r="C457" s="21" t="n"/>
      <c r="D457" s="23">
        <f>IF(B457="","",IFERROR(INDEX(Insumos!$G$5:$G$204,MATCH(B457,Insumos!$A$5:$A$204,0)),"Insumo no encontrado"))</f>
        <v/>
      </c>
      <c r="E457" s="26">
        <f>IF(OR(B457="",C457=""),"",IFERROR(C457*D457,0))</f>
        <v/>
      </c>
    </row>
    <row r="458">
      <c r="A458" s="7" t="n"/>
      <c r="B458" s="7" t="n"/>
      <c r="C458" s="21" t="n"/>
      <c r="D458" s="23">
        <f>IF(B458="","",IFERROR(INDEX(Insumos!$G$5:$G$204,MATCH(B458,Insumos!$A$5:$A$204,0)),"Insumo no encontrado"))</f>
        <v/>
      </c>
      <c r="E458" s="26">
        <f>IF(OR(B458="",C458=""),"",IFERROR(C458*D458,0))</f>
        <v/>
      </c>
    </row>
    <row r="459">
      <c r="A459" s="7" t="n"/>
      <c r="B459" s="7" t="n"/>
      <c r="C459" s="21" t="n"/>
      <c r="D459" s="23">
        <f>IF(B459="","",IFERROR(INDEX(Insumos!$G$5:$G$204,MATCH(B459,Insumos!$A$5:$A$204,0)),"Insumo no encontrado"))</f>
        <v/>
      </c>
      <c r="E459" s="26">
        <f>IF(OR(B459="",C459=""),"",IFERROR(C459*D459,0))</f>
        <v/>
      </c>
    </row>
    <row r="460">
      <c r="A460" s="7" t="n"/>
      <c r="B460" s="7" t="n"/>
      <c r="C460" s="21" t="n"/>
      <c r="D460" s="23">
        <f>IF(B460="","",IFERROR(INDEX(Insumos!$G$5:$G$204,MATCH(B460,Insumos!$A$5:$A$204,0)),"Insumo no encontrado"))</f>
        <v/>
      </c>
      <c r="E460" s="26">
        <f>IF(OR(B460="",C460=""),"",IFERROR(C460*D460,0))</f>
        <v/>
      </c>
    </row>
    <row r="461">
      <c r="A461" s="7" t="n"/>
      <c r="B461" s="7" t="n"/>
      <c r="C461" s="21" t="n"/>
      <c r="D461" s="23">
        <f>IF(B461="","",IFERROR(INDEX(Insumos!$G$5:$G$204,MATCH(B461,Insumos!$A$5:$A$204,0)),"Insumo no encontrado"))</f>
        <v/>
      </c>
      <c r="E461" s="26">
        <f>IF(OR(B461="",C461=""),"",IFERROR(C461*D461,0))</f>
        <v/>
      </c>
    </row>
    <row r="462">
      <c r="A462" s="7" t="n"/>
      <c r="B462" s="7" t="n"/>
      <c r="C462" s="21" t="n"/>
      <c r="D462" s="23">
        <f>IF(B462="","",IFERROR(INDEX(Insumos!$G$5:$G$204,MATCH(B462,Insumos!$A$5:$A$204,0)),"Insumo no encontrado"))</f>
        <v/>
      </c>
      <c r="E462" s="26">
        <f>IF(OR(B462="",C462=""),"",IFERROR(C462*D462,0))</f>
        <v/>
      </c>
    </row>
    <row r="463">
      <c r="A463" s="7" t="n"/>
      <c r="B463" s="7" t="n"/>
      <c r="C463" s="21" t="n"/>
      <c r="D463" s="23">
        <f>IF(B463="","",IFERROR(INDEX(Insumos!$G$5:$G$204,MATCH(B463,Insumos!$A$5:$A$204,0)),"Insumo no encontrado"))</f>
        <v/>
      </c>
      <c r="E463" s="26">
        <f>IF(OR(B463="",C463=""),"",IFERROR(C463*D463,0))</f>
        <v/>
      </c>
    </row>
    <row r="464">
      <c r="A464" s="7" t="n"/>
      <c r="B464" s="7" t="n"/>
      <c r="C464" s="21" t="n"/>
      <c r="D464" s="23">
        <f>IF(B464="","",IFERROR(INDEX(Insumos!$G$5:$G$204,MATCH(B464,Insumos!$A$5:$A$204,0)),"Insumo no encontrado"))</f>
        <v/>
      </c>
      <c r="E464" s="26">
        <f>IF(OR(B464="",C464=""),"",IFERROR(C464*D464,0))</f>
        <v/>
      </c>
    </row>
    <row r="465">
      <c r="A465" s="7" t="n"/>
      <c r="B465" s="7" t="n"/>
      <c r="C465" s="21" t="n"/>
      <c r="D465" s="23">
        <f>IF(B465="","",IFERROR(INDEX(Insumos!$G$5:$G$204,MATCH(B465,Insumos!$A$5:$A$204,0)),"Insumo no encontrado"))</f>
        <v/>
      </c>
      <c r="E465" s="26">
        <f>IF(OR(B465="",C465=""),"",IFERROR(C465*D465,0))</f>
        <v/>
      </c>
    </row>
    <row r="466">
      <c r="A466" s="7" t="n"/>
      <c r="B466" s="7" t="n"/>
      <c r="C466" s="21" t="n"/>
      <c r="D466" s="23">
        <f>IF(B466="","",IFERROR(INDEX(Insumos!$G$5:$G$204,MATCH(B466,Insumos!$A$5:$A$204,0)),"Insumo no encontrado"))</f>
        <v/>
      </c>
      <c r="E466" s="26">
        <f>IF(OR(B466="",C466=""),"",IFERROR(C466*D466,0))</f>
        <v/>
      </c>
    </row>
    <row r="467">
      <c r="A467" s="7" t="n"/>
      <c r="B467" s="7" t="n"/>
      <c r="C467" s="21" t="n"/>
      <c r="D467" s="23">
        <f>IF(B467="","",IFERROR(INDEX(Insumos!$G$5:$G$204,MATCH(B467,Insumos!$A$5:$A$204,0)),"Insumo no encontrado"))</f>
        <v/>
      </c>
      <c r="E467" s="26">
        <f>IF(OR(B467="",C467=""),"",IFERROR(C467*D467,0))</f>
        <v/>
      </c>
    </row>
    <row r="468">
      <c r="A468" s="7" t="n"/>
      <c r="B468" s="7" t="n"/>
      <c r="C468" s="21" t="n"/>
      <c r="D468" s="23">
        <f>IF(B468="","",IFERROR(INDEX(Insumos!$G$5:$G$204,MATCH(B468,Insumos!$A$5:$A$204,0)),"Insumo no encontrado"))</f>
        <v/>
      </c>
      <c r="E468" s="26">
        <f>IF(OR(B468="",C468=""),"",IFERROR(C468*D468,0))</f>
        <v/>
      </c>
    </row>
    <row r="469">
      <c r="A469" s="7" t="n"/>
      <c r="B469" s="7" t="n"/>
      <c r="C469" s="21" t="n"/>
      <c r="D469" s="23">
        <f>IF(B469="","",IFERROR(INDEX(Insumos!$G$5:$G$204,MATCH(B469,Insumos!$A$5:$A$204,0)),"Insumo no encontrado"))</f>
        <v/>
      </c>
      <c r="E469" s="26">
        <f>IF(OR(B469="",C469=""),"",IFERROR(C469*D469,0))</f>
        <v/>
      </c>
    </row>
    <row r="470">
      <c r="A470" s="7" t="n"/>
      <c r="B470" s="7" t="n"/>
      <c r="C470" s="21" t="n"/>
      <c r="D470" s="23">
        <f>IF(B470="","",IFERROR(INDEX(Insumos!$G$5:$G$204,MATCH(B470,Insumos!$A$5:$A$204,0)),"Insumo no encontrado"))</f>
        <v/>
      </c>
      <c r="E470" s="26">
        <f>IF(OR(B470="",C470=""),"",IFERROR(C470*D470,0))</f>
        <v/>
      </c>
    </row>
    <row r="471">
      <c r="A471" s="7" t="n"/>
      <c r="B471" s="7" t="n"/>
      <c r="C471" s="21" t="n"/>
      <c r="D471" s="23">
        <f>IF(B471="","",IFERROR(INDEX(Insumos!$G$5:$G$204,MATCH(B471,Insumos!$A$5:$A$204,0)),"Insumo no encontrado"))</f>
        <v/>
      </c>
      <c r="E471" s="26">
        <f>IF(OR(B471="",C471=""),"",IFERROR(C471*D471,0))</f>
        <v/>
      </c>
    </row>
    <row r="472">
      <c r="A472" s="7" t="n"/>
      <c r="B472" s="7" t="n"/>
      <c r="C472" s="21" t="n"/>
      <c r="D472" s="23">
        <f>IF(B472="","",IFERROR(INDEX(Insumos!$G$5:$G$204,MATCH(B472,Insumos!$A$5:$A$204,0)),"Insumo no encontrado"))</f>
        <v/>
      </c>
      <c r="E472" s="26">
        <f>IF(OR(B472="",C472=""),"",IFERROR(C472*D472,0))</f>
        <v/>
      </c>
    </row>
    <row r="473">
      <c r="A473" s="7" t="n"/>
      <c r="B473" s="7" t="n"/>
      <c r="C473" s="21" t="n"/>
      <c r="D473" s="23">
        <f>IF(B473="","",IFERROR(INDEX(Insumos!$G$5:$G$204,MATCH(B473,Insumos!$A$5:$A$204,0)),"Insumo no encontrado"))</f>
        <v/>
      </c>
      <c r="E473" s="26">
        <f>IF(OR(B473="",C473=""),"",IFERROR(C473*D473,0))</f>
        <v/>
      </c>
    </row>
    <row r="474">
      <c r="A474" s="7" t="n"/>
      <c r="B474" s="7" t="n"/>
      <c r="C474" s="21" t="n"/>
      <c r="D474" s="23">
        <f>IF(B474="","",IFERROR(INDEX(Insumos!$G$5:$G$204,MATCH(B474,Insumos!$A$5:$A$204,0)),"Insumo no encontrado"))</f>
        <v/>
      </c>
      <c r="E474" s="26">
        <f>IF(OR(B474="",C474=""),"",IFERROR(C474*D474,0))</f>
        <v/>
      </c>
    </row>
    <row r="475">
      <c r="A475" s="7" t="n"/>
      <c r="B475" s="7" t="n"/>
      <c r="C475" s="21" t="n"/>
      <c r="D475" s="23">
        <f>IF(B475="","",IFERROR(INDEX(Insumos!$G$5:$G$204,MATCH(B475,Insumos!$A$5:$A$204,0)),"Insumo no encontrado"))</f>
        <v/>
      </c>
      <c r="E475" s="26">
        <f>IF(OR(B475="",C475=""),"",IFERROR(C475*D475,0))</f>
        <v/>
      </c>
    </row>
    <row r="476">
      <c r="A476" s="7" t="n"/>
      <c r="B476" s="7" t="n"/>
      <c r="C476" s="21" t="n"/>
      <c r="D476" s="23">
        <f>IF(B476="","",IFERROR(INDEX(Insumos!$G$5:$G$204,MATCH(B476,Insumos!$A$5:$A$204,0)),"Insumo no encontrado"))</f>
        <v/>
      </c>
      <c r="E476" s="26">
        <f>IF(OR(B476="",C476=""),"",IFERROR(C476*D476,0))</f>
        <v/>
      </c>
    </row>
    <row r="477">
      <c r="A477" s="7" t="n"/>
      <c r="B477" s="7" t="n"/>
      <c r="C477" s="21" t="n"/>
      <c r="D477" s="23">
        <f>IF(B477="","",IFERROR(INDEX(Insumos!$G$5:$G$204,MATCH(B477,Insumos!$A$5:$A$204,0)),"Insumo no encontrado"))</f>
        <v/>
      </c>
      <c r="E477" s="26">
        <f>IF(OR(B477="",C477=""),"",IFERROR(C477*D477,0))</f>
        <v/>
      </c>
    </row>
    <row r="478">
      <c r="A478" s="7" t="n"/>
      <c r="B478" s="7" t="n"/>
      <c r="C478" s="21" t="n"/>
      <c r="D478" s="23">
        <f>IF(B478="","",IFERROR(INDEX(Insumos!$G$5:$G$204,MATCH(B478,Insumos!$A$5:$A$204,0)),"Insumo no encontrado"))</f>
        <v/>
      </c>
      <c r="E478" s="26">
        <f>IF(OR(B478="",C478=""),"",IFERROR(C478*D478,0))</f>
        <v/>
      </c>
    </row>
    <row r="479">
      <c r="A479" s="7" t="n"/>
      <c r="B479" s="7" t="n"/>
      <c r="C479" s="21" t="n"/>
      <c r="D479" s="23">
        <f>IF(B479="","",IFERROR(INDEX(Insumos!$G$5:$G$204,MATCH(B479,Insumos!$A$5:$A$204,0)),"Insumo no encontrado"))</f>
        <v/>
      </c>
      <c r="E479" s="26">
        <f>IF(OR(B479="",C479=""),"",IFERROR(C479*D479,0))</f>
        <v/>
      </c>
    </row>
    <row r="480">
      <c r="A480" s="7" t="n"/>
      <c r="B480" s="7" t="n"/>
      <c r="C480" s="21" t="n"/>
      <c r="D480" s="23">
        <f>IF(B480="","",IFERROR(INDEX(Insumos!$G$5:$G$204,MATCH(B480,Insumos!$A$5:$A$204,0)),"Insumo no encontrado"))</f>
        <v/>
      </c>
      <c r="E480" s="26">
        <f>IF(OR(B480="",C480=""),"",IFERROR(C480*D480,0))</f>
        <v/>
      </c>
    </row>
    <row r="481">
      <c r="A481" s="7" t="n"/>
      <c r="B481" s="7" t="n"/>
      <c r="C481" s="21" t="n"/>
      <c r="D481" s="23">
        <f>IF(B481="","",IFERROR(INDEX(Insumos!$G$5:$G$204,MATCH(B481,Insumos!$A$5:$A$204,0)),"Insumo no encontrado"))</f>
        <v/>
      </c>
      <c r="E481" s="26">
        <f>IF(OR(B481="",C481=""),"",IFERROR(C481*D481,0))</f>
        <v/>
      </c>
    </row>
    <row r="482">
      <c r="A482" s="7" t="n"/>
      <c r="B482" s="7" t="n"/>
      <c r="C482" s="21" t="n"/>
      <c r="D482" s="23">
        <f>IF(B482="","",IFERROR(INDEX(Insumos!$G$5:$G$204,MATCH(B482,Insumos!$A$5:$A$204,0)),"Insumo no encontrado"))</f>
        <v/>
      </c>
      <c r="E482" s="26">
        <f>IF(OR(B482="",C482=""),"",IFERROR(C482*D482,0))</f>
        <v/>
      </c>
    </row>
    <row r="483">
      <c r="A483" s="7" t="n"/>
      <c r="B483" s="7" t="n"/>
      <c r="C483" s="21" t="n"/>
      <c r="D483" s="23">
        <f>IF(B483="","",IFERROR(INDEX(Insumos!$G$5:$G$204,MATCH(B483,Insumos!$A$5:$A$204,0)),"Insumo no encontrado"))</f>
        <v/>
      </c>
      <c r="E483" s="26">
        <f>IF(OR(B483="",C483=""),"",IFERROR(C483*D483,0))</f>
        <v/>
      </c>
    </row>
    <row r="484">
      <c r="A484" s="7" t="n"/>
      <c r="B484" s="7" t="n"/>
      <c r="C484" s="21" t="n"/>
      <c r="D484" s="23">
        <f>IF(B484="","",IFERROR(INDEX(Insumos!$G$5:$G$204,MATCH(B484,Insumos!$A$5:$A$204,0)),"Insumo no encontrado"))</f>
        <v/>
      </c>
      <c r="E484" s="26">
        <f>IF(OR(B484="",C484=""),"",IFERROR(C484*D484,0))</f>
        <v/>
      </c>
    </row>
    <row r="485">
      <c r="A485" s="7" t="n"/>
      <c r="B485" s="7" t="n"/>
      <c r="C485" s="21" t="n"/>
      <c r="D485" s="23">
        <f>IF(B485="","",IFERROR(INDEX(Insumos!$G$5:$G$204,MATCH(B485,Insumos!$A$5:$A$204,0)),"Insumo no encontrado"))</f>
        <v/>
      </c>
      <c r="E485" s="26">
        <f>IF(OR(B485="",C485=""),"",IFERROR(C485*D485,0))</f>
        <v/>
      </c>
    </row>
    <row r="486">
      <c r="A486" s="7" t="n"/>
      <c r="B486" s="7" t="n"/>
      <c r="C486" s="21" t="n"/>
      <c r="D486" s="23">
        <f>IF(B486="","",IFERROR(INDEX(Insumos!$G$5:$G$204,MATCH(B486,Insumos!$A$5:$A$204,0)),"Insumo no encontrado"))</f>
        <v/>
      </c>
      <c r="E486" s="26">
        <f>IF(OR(B486="",C486=""),"",IFERROR(C486*D486,0))</f>
        <v/>
      </c>
    </row>
    <row r="487">
      <c r="A487" s="7" t="n"/>
      <c r="B487" s="7" t="n"/>
      <c r="C487" s="21" t="n"/>
      <c r="D487" s="23">
        <f>IF(B487="","",IFERROR(INDEX(Insumos!$G$5:$G$204,MATCH(B487,Insumos!$A$5:$A$204,0)),"Insumo no encontrado"))</f>
        <v/>
      </c>
      <c r="E487" s="26">
        <f>IF(OR(B487="",C487=""),"",IFERROR(C487*D487,0))</f>
        <v/>
      </c>
    </row>
    <row r="488">
      <c r="A488" s="7" t="n"/>
      <c r="B488" s="7" t="n"/>
      <c r="C488" s="21" t="n"/>
      <c r="D488" s="23">
        <f>IF(B488="","",IFERROR(INDEX(Insumos!$G$5:$G$204,MATCH(B488,Insumos!$A$5:$A$204,0)),"Insumo no encontrado"))</f>
        <v/>
      </c>
      <c r="E488" s="26">
        <f>IF(OR(B488="",C488=""),"",IFERROR(C488*D488,0))</f>
        <v/>
      </c>
    </row>
    <row r="489">
      <c r="A489" s="7" t="n"/>
      <c r="B489" s="7" t="n"/>
      <c r="C489" s="21" t="n"/>
      <c r="D489" s="23">
        <f>IF(B489="","",IFERROR(INDEX(Insumos!$G$5:$G$204,MATCH(B489,Insumos!$A$5:$A$204,0)),"Insumo no encontrado"))</f>
        <v/>
      </c>
      <c r="E489" s="26">
        <f>IF(OR(B489="",C489=""),"",IFERROR(C489*D489,0))</f>
        <v/>
      </c>
    </row>
    <row r="490">
      <c r="A490" s="7" t="n"/>
      <c r="B490" s="7" t="n"/>
      <c r="C490" s="21" t="n"/>
      <c r="D490" s="23">
        <f>IF(B490="","",IFERROR(INDEX(Insumos!$G$5:$G$204,MATCH(B490,Insumos!$A$5:$A$204,0)),"Insumo no encontrado"))</f>
        <v/>
      </c>
      <c r="E490" s="26">
        <f>IF(OR(B490="",C490=""),"",IFERROR(C490*D490,0))</f>
        <v/>
      </c>
    </row>
    <row r="491">
      <c r="A491" s="7" t="n"/>
      <c r="B491" s="7" t="n"/>
      <c r="C491" s="21" t="n"/>
      <c r="D491" s="23">
        <f>IF(B491="","",IFERROR(INDEX(Insumos!$G$5:$G$204,MATCH(B491,Insumos!$A$5:$A$204,0)),"Insumo no encontrado"))</f>
        <v/>
      </c>
      <c r="E491" s="26">
        <f>IF(OR(B491="",C491=""),"",IFERROR(C491*D491,0))</f>
        <v/>
      </c>
    </row>
    <row r="492">
      <c r="A492" s="7" t="n"/>
      <c r="B492" s="7" t="n"/>
      <c r="C492" s="21" t="n"/>
      <c r="D492" s="23">
        <f>IF(B492="","",IFERROR(INDEX(Insumos!$G$5:$G$204,MATCH(B492,Insumos!$A$5:$A$204,0)),"Insumo no encontrado"))</f>
        <v/>
      </c>
      <c r="E492" s="26">
        <f>IF(OR(B492="",C492=""),"",IFERROR(C492*D492,0))</f>
        <v/>
      </c>
    </row>
    <row r="493">
      <c r="A493" s="7" t="n"/>
      <c r="B493" s="7" t="n"/>
      <c r="C493" s="21" t="n"/>
      <c r="D493" s="23">
        <f>IF(B493="","",IFERROR(INDEX(Insumos!$G$5:$G$204,MATCH(B493,Insumos!$A$5:$A$204,0)),"Insumo no encontrado"))</f>
        <v/>
      </c>
      <c r="E493" s="26">
        <f>IF(OR(B493="",C493=""),"",IFERROR(C493*D493,0))</f>
        <v/>
      </c>
    </row>
    <row r="494">
      <c r="A494" s="7" t="n"/>
      <c r="B494" s="7" t="n"/>
      <c r="C494" s="21" t="n"/>
      <c r="D494" s="23">
        <f>IF(B494="","",IFERROR(INDEX(Insumos!$G$5:$G$204,MATCH(B494,Insumos!$A$5:$A$204,0)),"Insumo no encontrado"))</f>
        <v/>
      </c>
      <c r="E494" s="26">
        <f>IF(OR(B494="",C494=""),"",IFERROR(C494*D494,0))</f>
        <v/>
      </c>
    </row>
    <row r="495">
      <c r="A495" s="7" t="n"/>
      <c r="B495" s="7" t="n"/>
      <c r="C495" s="21" t="n"/>
      <c r="D495" s="23">
        <f>IF(B495="","",IFERROR(INDEX(Insumos!$G$5:$G$204,MATCH(B495,Insumos!$A$5:$A$204,0)),"Insumo no encontrado"))</f>
        <v/>
      </c>
      <c r="E495" s="26">
        <f>IF(OR(B495="",C495=""),"",IFERROR(C495*D495,0))</f>
        <v/>
      </c>
    </row>
    <row r="496">
      <c r="A496" s="7" t="n"/>
      <c r="B496" s="7" t="n"/>
      <c r="C496" s="21" t="n"/>
      <c r="D496" s="23">
        <f>IF(B496="","",IFERROR(INDEX(Insumos!$G$5:$G$204,MATCH(B496,Insumos!$A$5:$A$204,0)),"Insumo no encontrado"))</f>
        <v/>
      </c>
      <c r="E496" s="26">
        <f>IF(OR(B496="",C496=""),"",IFERROR(C496*D496,0))</f>
        <v/>
      </c>
    </row>
    <row r="497">
      <c r="A497" s="7" t="n"/>
      <c r="B497" s="7" t="n"/>
      <c r="C497" s="21" t="n"/>
      <c r="D497" s="23">
        <f>IF(B497="","",IFERROR(INDEX(Insumos!$G$5:$G$204,MATCH(B497,Insumos!$A$5:$A$204,0)),"Insumo no encontrado"))</f>
        <v/>
      </c>
      <c r="E497" s="26">
        <f>IF(OR(B497="",C497=""),"",IFERROR(C497*D497,0))</f>
        <v/>
      </c>
    </row>
    <row r="498">
      <c r="A498" s="7" t="n"/>
      <c r="B498" s="7" t="n"/>
      <c r="C498" s="21" t="n"/>
      <c r="D498" s="23">
        <f>IF(B498="","",IFERROR(INDEX(Insumos!$G$5:$G$204,MATCH(B498,Insumos!$A$5:$A$204,0)),"Insumo no encontrado"))</f>
        <v/>
      </c>
      <c r="E498" s="26">
        <f>IF(OR(B498="",C498=""),"",IFERROR(C498*D498,0))</f>
        <v/>
      </c>
    </row>
    <row r="499">
      <c r="A499" s="7" t="n"/>
      <c r="B499" s="7" t="n"/>
      <c r="C499" s="21" t="n"/>
      <c r="D499" s="23">
        <f>IF(B499="","",IFERROR(INDEX(Insumos!$G$5:$G$204,MATCH(B499,Insumos!$A$5:$A$204,0)),"Insumo no encontrado"))</f>
        <v/>
      </c>
      <c r="E499" s="26">
        <f>IF(OR(B499="",C499=""),"",IFERROR(C499*D499,0))</f>
        <v/>
      </c>
    </row>
    <row r="500">
      <c r="A500" s="7" t="n"/>
      <c r="B500" s="7" t="n"/>
      <c r="C500" s="21" t="n"/>
      <c r="D500" s="23">
        <f>IF(B500="","",IFERROR(INDEX(Insumos!$G$5:$G$204,MATCH(B500,Insumos!$A$5:$A$204,0)),"Insumo no encontrado"))</f>
        <v/>
      </c>
      <c r="E500" s="26">
        <f>IF(OR(B500="",C500=""),"",IFERROR(C500*D500,0))</f>
        <v/>
      </c>
    </row>
    <row r="501">
      <c r="A501" s="7" t="n"/>
      <c r="B501" s="7" t="n"/>
      <c r="C501" s="21" t="n"/>
      <c r="D501" s="23">
        <f>IF(B501="","",IFERROR(INDEX(Insumos!$G$5:$G$204,MATCH(B501,Insumos!$A$5:$A$204,0)),"Insumo no encontrado"))</f>
        <v/>
      </c>
      <c r="E501" s="26">
        <f>IF(OR(B501="",C501=""),"",IFERROR(C501*D501,0))</f>
        <v/>
      </c>
    </row>
    <row r="502">
      <c r="A502" s="7" t="n"/>
      <c r="B502" s="7" t="n"/>
      <c r="C502" s="21" t="n"/>
      <c r="D502" s="23">
        <f>IF(B502="","",IFERROR(INDEX(Insumos!$G$5:$G$204,MATCH(B502,Insumos!$A$5:$A$204,0)),"Insumo no encontrado"))</f>
        <v/>
      </c>
      <c r="E502" s="26">
        <f>IF(OR(B502="",C502=""),"",IFERROR(C502*D502,0))</f>
        <v/>
      </c>
    </row>
    <row r="503">
      <c r="A503" s="7" t="n"/>
      <c r="B503" s="7" t="n"/>
      <c r="C503" s="21" t="n"/>
      <c r="D503" s="23">
        <f>IF(B503="","",IFERROR(INDEX(Insumos!$G$5:$G$204,MATCH(B503,Insumos!$A$5:$A$204,0)),"Insumo no encontrado"))</f>
        <v/>
      </c>
      <c r="E503" s="26">
        <f>IF(OR(B503="",C503=""),"",IFERROR(C503*D503,0))</f>
        <v/>
      </c>
    </row>
    <row r="504">
      <c r="A504" s="7" t="n"/>
      <c r="B504" s="7" t="n"/>
      <c r="C504" s="21" t="n"/>
      <c r="D504" s="23">
        <f>IF(B504="","",IFERROR(INDEX(Insumos!$G$5:$G$204,MATCH(B504,Insumos!$A$5:$A$204,0)),"Insumo no encontrado"))</f>
        <v/>
      </c>
      <c r="E504" s="26">
        <f>IF(OR(B504="",C504=""),"",IFERROR(C504*D504,0))</f>
        <v/>
      </c>
    </row>
  </sheetData>
  <dataValidations count="1">
    <dataValidation sqref="B5:B504" showDropDown="0" showInputMessage="0" showErrorMessage="1" allowBlank="1" errorTitle="Valor no válido" error="Elige una opción de la lista." type="list">
      <formula1>=Insumos!$A$5:$A$204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G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3" customWidth="1" min="5" max="5"/>
    <col width="16" customWidth="1" min="6" max="6"/>
    <col width="16" customWidth="1" min="7" max="7"/>
  </cols>
  <sheetData>
    <row r="1">
      <c r="A1" s="14" t="inlineStr">
        <is>
          <t>Carta: precio vs. costo</t>
        </is>
      </c>
    </row>
    <row r="3">
      <c r="A3" s="27" t="inlineStr">
        <is>
          <t>Tasa de impuesto (IGV + IPM)</t>
        </is>
      </c>
      <c r="B3" s="28" t="n">
        <v>0.18</v>
      </c>
      <c r="C3" s="29" t="inlineStr">
        <is>
          <t>18 % general. 10.5 % solo si aplicas la tasa especial para restaurantes MYPE en 2026.</t>
        </is>
      </c>
    </row>
    <row r="5" ht="32" customHeight="1">
      <c r="A5" s="15" t="inlineStr">
        <is>
          <t>Plato</t>
        </is>
      </c>
      <c r="B5" s="15" t="inlineStr">
        <is>
          <t>Precio de carta (con impuesto) S/</t>
        </is>
      </c>
      <c r="C5" s="15" t="inlineStr">
        <is>
          <t>Precio sin impuesto S/</t>
        </is>
      </c>
      <c r="D5" s="15" t="inlineStr">
        <is>
          <t>Costo del plato S/</t>
        </is>
      </c>
      <c r="E5" s="15" t="inlineStr">
        <is>
          <t>Food cost %</t>
        </is>
      </c>
      <c r="F5" s="15" t="inlineStr">
        <is>
          <t>Margen bruto S/</t>
        </is>
      </c>
      <c r="G5" s="15" t="inlineStr">
        <is>
          <t>Semáforo</t>
        </is>
      </c>
    </row>
    <row r="6">
      <c r="A6" s="10" t="inlineStr">
        <is>
          <t>Ceviche clásico</t>
        </is>
      </c>
      <c r="B6" s="16" t="n">
        <v>35</v>
      </c>
      <c r="C6" s="25">
        <f>IF(B6="","",B6/(1+$B$3))</f>
        <v/>
      </c>
      <c r="D6" s="25">
        <f>IF(A6="","",SUMIFS(Recetas!$E$5:$E$504,Recetas!$A$5:$A$504,A6))</f>
        <v/>
      </c>
      <c r="E6" s="30">
        <f>IF(OR(A6="",B6=""),"",IFERROR(D6/C6,0))</f>
        <v/>
      </c>
      <c r="F6" s="25">
        <f>IF(OR(A6="",B6=""),"",C6-D6)</f>
        <v/>
      </c>
      <c r="G6" s="31">
        <f>IF(E6="","",IF(E6&lt;=0.3,"Bien",IF(E6&lt;=0.35,"Revisar","Alto")))</f>
        <v/>
      </c>
    </row>
    <row r="7">
      <c r="A7" s="7" t="n"/>
      <c r="B7" s="20" t="n"/>
      <c r="C7" s="26">
        <f>IF(B7="","",B7/(1+$B$3))</f>
        <v/>
      </c>
      <c r="D7" s="26">
        <f>IF(A7="","",SUMIFS(Recetas!$E$5:$E$504,Recetas!$A$5:$A$504,A7))</f>
        <v/>
      </c>
      <c r="E7" s="32">
        <f>IF(OR(A7="",B7=""),"",IFERROR(D7/C7,0))</f>
        <v/>
      </c>
      <c r="F7" s="26">
        <f>IF(OR(A7="",B7=""),"",C7-D7)</f>
        <v/>
      </c>
      <c r="G7" s="9">
        <f>IF(E7="","",IF(E7&lt;=0.3,"Bien",IF(E7&lt;=0.35,"Revisar","Alto")))</f>
        <v/>
      </c>
    </row>
    <row r="8">
      <c r="A8" s="7" t="n"/>
      <c r="B8" s="20" t="n"/>
      <c r="C8" s="26">
        <f>IF(B8="","",B8/(1+$B$3))</f>
        <v/>
      </c>
      <c r="D8" s="26">
        <f>IF(A8="","",SUMIFS(Recetas!$E$5:$E$504,Recetas!$A$5:$A$504,A8))</f>
        <v/>
      </c>
      <c r="E8" s="32">
        <f>IF(OR(A8="",B8=""),"",IFERROR(D8/C8,0))</f>
        <v/>
      </c>
      <c r="F8" s="26">
        <f>IF(OR(A8="",B8=""),"",C8-D8)</f>
        <v/>
      </c>
      <c r="G8" s="9">
        <f>IF(E8="","",IF(E8&lt;=0.3,"Bien",IF(E8&lt;=0.35,"Revisar","Alto")))</f>
        <v/>
      </c>
    </row>
    <row r="9">
      <c r="A9" s="7" t="n"/>
      <c r="B9" s="20" t="n"/>
      <c r="C9" s="26">
        <f>IF(B9="","",B9/(1+$B$3))</f>
        <v/>
      </c>
      <c r="D9" s="26">
        <f>IF(A9="","",SUMIFS(Recetas!$E$5:$E$504,Recetas!$A$5:$A$504,A9))</f>
        <v/>
      </c>
      <c r="E9" s="32">
        <f>IF(OR(A9="",B9=""),"",IFERROR(D9/C9,0))</f>
        <v/>
      </c>
      <c r="F9" s="26">
        <f>IF(OR(A9="",B9=""),"",C9-D9)</f>
        <v/>
      </c>
      <c r="G9" s="9">
        <f>IF(E9="","",IF(E9&lt;=0.3,"Bien",IF(E9&lt;=0.35,"Revisar","Alto")))</f>
        <v/>
      </c>
    </row>
    <row r="10">
      <c r="A10" s="7" t="n"/>
      <c r="B10" s="20" t="n"/>
      <c r="C10" s="26">
        <f>IF(B10="","",B10/(1+$B$3))</f>
        <v/>
      </c>
      <c r="D10" s="26">
        <f>IF(A10="","",SUMIFS(Recetas!$E$5:$E$504,Recetas!$A$5:$A$504,A10))</f>
        <v/>
      </c>
      <c r="E10" s="32">
        <f>IF(OR(A10="",B10=""),"",IFERROR(D10/C10,0))</f>
        <v/>
      </c>
      <c r="F10" s="26">
        <f>IF(OR(A10="",B10=""),"",C10-D10)</f>
        <v/>
      </c>
      <c r="G10" s="9">
        <f>IF(E10="","",IF(E10&lt;=0.3,"Bien",IF(E10&lt;=0.35,"Revisar","Alto")))</f>
        <v/>
      </c>
    </row>
    <row r="11">
      <c r="A11" s="7" t="n"/>
      <c r="B11" s="20" t="n"/>
      <c r="C11" s="26">
        <f>IF(B11="","",B11/(1+$B$3))</f>
        <v/>
      </c>
      <c r="D11" s="26">
        <f>IF(A11="","",SUMIFS(Recetas!$E$5:$E$504,Recetas!$A$5:$A$504,A11))</f>
        <v/>
      </c>
      <c r="E11" s="32">
        <f>IF(OR(A11="",B11=""),"",IFERROR(D11/C11,0))</f>
        <v/>
      </c>
      <c r="F11" s="26">
        <f>IF(OR(A11="",B11=""),"",C11-D11)</f>
        <v/>
      </c>
      <c r="G11" s="9">
        <f>IF(E11="","",IF(E11&lt;=0.3,"Bien",IF(E11&lt;=0.35,"Revisar","Alto")))</f>
        <v/>
      </c>
    </row>
    <row r="12">
      <c r="A12" s="7" t="n"/>
      <c r="B12" s="20" t="n"/>
      <c r="C12" s="26">
        <f>IF(B12="","",B12/(1+$B$3))</f>
        <v/>
      </c>
      <c r="D12" s="26">
        <f>IF(A12="","",SUMIFS(Recetas!$E$5:$E$504,Recetas!$A$5:$A$504,A12))</f>
        <v/>
      </c>
      <c r="E12" s="32">
        <f>IF(OR(A12="",B12=""),"",IFERROR(D12/C12,0))</f>
        <v/>
      </c>
      <c r="F12" s="26">
        <f>IF(OR(A12="",B12=""),"",C12-D12)</f>
        <v/>
      </c>
      <c r="G12" s="9">
        <f>IF(E12="","",IF(E12&lt;=0.3,"Bien",IF(E12&lt;=0.35,"Revisar","Alto")))</f>
        <v/>
      </c>
    </row>
    <row r="13">
      <c r="A13" s="7" t="n"/>
      <c r="B13" s="20" t="n"/>
      <c r="C13" s="26">
        <f>IF(B13="","",B13/(1+$B$3))</f>
        <v/>
      </c>
      <c r="D13" s="26">
        <f>IF(A13="","",SUMIFS(Recetas!$E$5:$E$504,Recetas!$A$5:$A$504,A13))</f>
        <v/>
      </c>
      <c r="E13" s="32">
        <f>IF(OR(A13="",B13=""),"",IFERROR(D13/C13,0))</f>
        <v/>
      </c>
      <c r="F13" s="26">
        <f>IF(OR(A13="",B13=""),"",C13-D13)</f>
        <v/>
      </c>
      <c r="G13" s="9">
        <f>IF(E13="","",IF(E13&lt;=0.3,"Bien",IF(E13&lt;=0.35,"Revisar","Alto")))</f>
        <v/>
      </c>
    </row>
    <row r="14">
      <c r="A14" s="7" t="n"/>
      <c r="B14" s="20" t="n"/>
      <c r="C14" s="26">
        <f>IF(B14="","",B14/(1+$B$3))</f>
        <v/>
      </c>
      <c r="D14" s="26">
        <f>IF(A14="","",SUMIFS(Recetas!$E$5:$E$504,Recetas!$A$5:$A$504,A14))</f>
        <v/>
      </c>
      <c r="E14" s="32">
        <f>IF(OR(A14="",B14=""),"",IFERROR(D14/C14,0))</f>
        <v/>
      </c>
      <c r="F14" s="26">
        <f>IF(OR(A14="",B14=""),"",C14-D14)</f>
        <v/>
      </c>
      <c r="G14" s="9">
        <f>IF(E14="","",IF(E14&lt;=0.3,"Bien",IF(E14&lt;=0.35,"Revisar","Alto")))</f>
        <v/>
      </c>
    </row>
    <row r="15">
      <c r="A15" s="7" t="n"/>
      <c r="B15" s="20" t="n"/>
      <c r="C15" s="26">
        <f>IF(B15="","",B15/(1+$B$3))</f>
        <v/>
      </c>
      <c r="D15" s="26">
        <f>IF(A15="","",SUMIFS(Recetas!$E$5:$E$504,Recetas!$A$5:$A$504,A15))</f>
        <v/>
      </c>
      <c r="E15" s="32">
        <f>IF(OR(A15="",B15=""),"",IFERROR(D15/C15,0))</f>
        <v/>
      </c>
      <c r="F15" s="26">
        <f>IF(OR(A15="",B15=""),"",C15-D15)</f>
        <v/>
      </c>
      <c r="G15" s="9">
        <f>IF(E15="","",IF(E15&lt;=0.3,"Bien",IF(E15&lt;=0.35,"Revisar","Alto")))</f>
        <v/>
      </c>
    </row>
    <row r="16">
      <c r="A16" s="7" t="n"/>
      <c r="B16" s="20" t="n"/>
      <c r="C16" s="26">
        <f>IF(B16="","",B16/(1+$B$3))</f>
        <v/>
      </c>
      <c r="D16" s="26">
        <f>IF(A16="","",SUMIFS(Recetas!$E$5:$E$504,Recetas!$A$5:$A$504,A16))</f>
        <v/>
      </c>
      <c r="E16" s="32">
        <f>IF(OR(A16="",B16=""),"",IFERROR(D16/C16,0))</f>
        <v/>
      </c>
      <c r="F16" s="26">
        <f>IF(OR(A16="",B16=""),"",C16-D16)</f>
        <v/>
      </c>
      <c r="G16" s="9">
        <f>IF(E16="","",IF(E16&lt;=0.3,"Bien",IF(E16&lt;=0.35,"Revisar","Alto")))</f>
        <v/>
      </c>
    </row>
    <row r="17">
      <c r="A17" s="7" t="n"/>
      <c r="B17" s="20" t="n"/>
      <c r="C17" s="26">
        <f>IF(B17="","",B17/(1+$B$3))</f>
        <v/>
      </c>
      <c r="D17" s="26">
        <f>IF(A17="","",SUMIFS(Recetas!$E$5:$E$504,Recetas!$A$5:$A$504,A17))</f>
        <v/>
      </c>
      <c r="E17" s="32">
        <f>IF(OR(A17="",B17=""),"",IFERROR(D17/C17,0))</f>
        <v/>
      </c>
      <c r="F17" s="26">
        <f>IF(OR(A17="",B17=""),"",C17-D17)</f>
        <v/>
      </c>
      <c r="G17" s="9">
        <f>IF(E17="","",IF(E17&lt;=0.3,"Bien",IF(E17&lt;=0.35,"Revisar","Alto")))</f>
        <v/>
      </c>
    </row>
    <row r="18">
      <c r="A18" s="7" t="n"/>
      <c r="B18" s="20" t="n"/>
      <c r="C18" s="26">
        <f>IF(B18="","",B18/(1+$B$3))</f>
        <v/>
      </c>
      <c r="D18" s="26">
        <f>IF(A18="","",SUMIFS(Recetas!$E$5:$E$504,Recetas!$A$5:$A$504,A18))</f>
        <v/>
      </c>
      <c r="E18" s="32">
        <f>IF(OR(A18="",B18=""),"",IFERROR(D18/C18,0))</f>
        <v/>
      </c>
      <c r="F18" s="26">
        <f>IF(OR(A18="",B18=""),"",C18-D18)</f>
        <v/>
      </c>
      <c r="G18" s="9">
        <f>IF(E18="","",IF(E18&lt;=0.3,"Bien",IF(E18&lt;=0.35,"Revisar","Alto")))</f>
        <v/>
      </c>
    </row>
    <row r="19">
      <c r="A19" s="7" t="n"/>
      <c r="B19" s="20" t="n"/>
      <c r="C19" s="26">
        <f>IF(B19="","",B19/(1+$B$3))</f>
        <v/>
      </c>
      <c r="D19" s="26">
        <f>IF(A19="","",SUMIFS(Recetas!$E$5:$E$504,Recetas!$A$5:$A$504,A19))</f>
        <v/>
      </c>
      <c r="E19" s="32">
        <f>IF(OR(A19="",B19=""),"",IFERROR(D19/C19,0))</f>
        <v/>
      </c>
      <c r="F19" s="26">
        <f>IF(OR(A19="",B19=""),"",C19-D19)</f>
        <v/>
      </c>
      <c r="G19" s="9">
        <f>IF(E19="","",IF(E19&lt;=0.3,"Bien",IF(E19&lt;=0.35,"Revisar","Alto")))</f>
        <v/>
      </c>
    </row>
    <row r="20">
      <c r="A20" s="7" t="n"/>
      <c r="B20" s="20" t="n"/>
      <c r="C20" s="26">
        <f>IF(B20="","",B20/(1+$B$3))</f>
        <v/>
      </c>
      <c r="D20" s="26">
        <f>IF(A20="","",SUMIFS(Recetas!$E$5:$E$504,Recetas!$A$5:$A$504,A20))</f>
        <v/>
      </c>
      <c r="E20" s="32">
        <f>IF(OR(A20="",B20=""),"",IFERROR(D20/C20,0))</f>
        <v/>
      </c>
      <c r="F20" s="26">
        <f>IF(OR(A20="",B20=""),"",C20-D20)</f>
        <v/>
      </c>
      <c r="G20" s="9">
        <f>IF(E20="","",IF(E20&lt;=0.3,"Bien",IF(E20&lt;=0.35,"Revisar","Alto")))</f>
        <v/>
      </c>
    </row>
    <row r="21">
      <c r="A21" s="7" t="n"/>
      <c r="B21" s="20" t="n"/>
      <c r="C21" s="26">
        <f>IF(B21="","",B21/(1+$B$3))</f>
        <v/>
      </c>
      <c r="D21" s="26">
        <f>IF(A21="","",SUMIFS(Recetas!$E$5:$E$504,Recetas!$A$5:$A$504,A21))</f>
        <v/>
      </c>
      <c r="E21" s="32">
        <f>IF(OR(A21="",B21=""),"",IFERROR(D21/C21,0))</f>
        <v/>
      </c>
      <c r="F21" s="26">
        <f>IF(OR(A21="",B21=""),"",C21-D21)</f>
        <v/>
      </c>
      <c r="G21" s="9">
        <f>IF(E21="","",IF(E21&lt;=0.3,"Bien",IF(E21&lt;=0.35,"Revisar","Alto")))</f>
        <v/>
      </c>
    </row>
    <row r="22">
      <c r="A22" s="7" t="n"/>
      <c r="B22" s="20" t="n"/>
      <c r="C22" s="26">
        <f>IF(B22="","",B22/(1+$B$3))</f>
        <v/>
      </c>
      <c r="D22" s="26">
        <f>IF(A22="","",SUMIFS(Recetas!$E$5:$E$504,Recetas!$A$5:$A$504,A22))</f>
        <v/>
      </c>
      <c r="E22" s="32">
        <f>IF(OR(A22="",B22=""),"",IFERROR(D22/C22,0))</f>
        <v/>
      </c>
      <c r="F22" s="26">
        <f>IF(OR(A22="",B22=""),"",C22-D22)</f>
        <v/>
      </c>
      <c r="G22" s="9">
        <f>IF(E22="","",IF(E22&lt;=0.3,"Bien",IF(E22&lt;=0.35,"Revisar","Alto")))</f>
        <v/>
      </c>
    </row>
    <row r="23">
      <c r="A23" s="7" t="n"/>
      <c r="B23" s="20" t="n"/>
      <c r="C23" s="26">
        <f>IF(B23="","",B23/(1+$B$3))</f>
        <v/>
      </c>
      <c r="D23" s="26">
        <f>IF(A23="","",SUMIFS(Recetas!$E$5:$E$504,Recetas!$A$5:$A$504,A23))</f>
        <v/>
      </c>
      <c r="E23" s="32">
        <f>IF(OR(A23="",B23=""),"",IFERROR(D23/C23,0))</f>
        <v/>
      </c>
      <c r="F23" s="26">
        <f>IF(OR(A23="",B23=""),"",C23-D23)</f>
        <v/>
      </c>
      <c r="G23" s="9">
        <f>IF(E23="","",IF(E23&lt;=0.3,"Bien",IF(E23&lt;=0.35,"Revisar","Alto")))</f>
        <v/>
      </c>
    </row>
    <row r="24">
      <c r="A24" s="7" t="n"/>
      <c r="B24" s="20" t="n"/>
      <c r="C24" s="26">
        <f>IF(B24="","",B24/(1+$B$3))</f>
        <v/>
      </c>
      <c r="D24" s="26">
        <f>IF(A24="","",SUMIFS(Recetas!$E$5:$E$504,Recetas!$A$5:$A$504,A24))</f>
        <v/>
      </c>
      <c r="E24" s="32">
        <f>IF(OR(A24="",B24=""),"",IFERROR(D24/C24,0))</f>
        <v/>
      </c>
      <c r="F24" s="26">
        <f>IF(OR(A24="",B24=""),"",C24-D24)</f>
        <v/>
      </c>
      <c r="G24" s="9">
        <f>IF(E24="","",IF(E24&lt;=0.3,"Bien",IF(E24&lt;=0.35,"Revisar","Alto")))</f>
        <v/>
      </c>
    </row>
    <row r="25">
      <c r="A25" s="7" t="n"/>
      <c r="B25" s="20" t="n"/>
      <c r="C25" s="26">
        <f>IF(B25="","",B25/(1+$B$3))</f>
        <v/>
      </c>
      <c r="D25" s="26">
        <f>IF(A25="","",SUMIFS(Recetas!$E$5:$E$504,Recetas!$A$5:$A$504,A25))</f>
        <v/>
      </c>
      <c r="E25" s="32">
        <f>IF(OR(A25="",B25=""),"",IFERROR(D25/C25,0))</f>
        <v/>
      </c>
      <c r="F25" s="26">
        <f>IF(OR(A25="",B25=""),"",C25-D25)</f>
        <v/>
      </c>
      <c r="G25" s="9">
        <f>IF(E25="","",IF(E25&lt;=0.3,"Bien",IF(E25&lt;=0.35,"Revisar","Alto")))</f>
        <v/>
      </c>
    </row>
    <row r="26">
      <c r="A26" s="7" t="n"/>
      <c r="B26" s="20" t="n"/>
      <c r="C26" s="26">
        <f>IF(B26="","",B26/(1+$B$3))</f>
        <v/>
      </c>
      <c r="D26" s="26">
        <f>IF(A26="","",SUMIFS(Recetas!$E$5:$E$504,Recetas!$A$5:$A$504,A26))</f>
        <v/>
      </c>
      <c r="E26" s="32">
        <f>IF(OR(A26="",B26=""),"",IFERROR(D26/C26,0))</f>
        <v/>
      </c>
      <c r="F26" s="26">
        <f>IF(OR(A26="",B26=""),"",C26-D26)</f>
        <v/>
      </c>
      <c r="G26" s="9">
        <f>IF(E26="","",IF(E26&lt;=0.3,"Bien",IF(E26&lt;=0.35,"Revisar","Alto")))</f>
        <v/>
      </c>
    </row>
    <row r="27">
      <c r="A27" s="7" t="n"/>
      <c r="B27" s="20" t="n"/>
      <c r="C27" s="26">
        <f>IF(B27="","",B27/(1+$B$3))</f>
        <v/>
      </c>
      <c r="D27" s="26">
        <f>IF(A27="","",SUMIFS(Recetas!$E$5:$E$504,Recetas!$A$5:$A$504,A27))</f>
        <v/>
      </c>
      <c r="E27" s="32">
        <f>IF(OR(A27="",B27=""),"",IFERROR(D27/C27,0))</f>
        <v/>
      </c>
      <c r="F27" s="26">
        <f>IF(OR(A27="",B27=""),"",C27-D27)</f>
        <v/>
      </c>
      <c r="G27" s="9">
        <f>IF(E27="","",IF(E27&lt;=0.3,"Bien",IF(E27&lt;=0.35,"Revisar","Alto")))</f>
        <v/>
      </c>
    </row>
    <row r="28">
      <c r="A28" s="7" t="n"/>
      <c r="B28" s="20" t="n"/>
      <c r="C28" s="26">
        <f>IF(B28="","",B28/(1+$B$3))</f>
        <v/>
      </c>
      <c r="D28" s="26">
        <f>IF(A28="","",SUMIFS(Recetas!$E$5:$E$504,Recetas!$A$5:$A$504,A28))</f>
        <v/>
      </c>
      <c r="E28" s="32">
        <f>IF(OR(A28="",B28=""),"",IFERROR(D28/C28,0))</f>
        <v/>
      </c>
      <c r="F28" s="26">
        <f>IF(OR(A28="",B28=""),"",C28-D28)</f>
        <v/>
      </c>
      <c r="G28" s="9">
        <f>IF(E28="","",IF(E28&lt;=0.3,"Bien",IF(E28&lt;=0.35,"Revisar","Alto")))</f>
        <v/>
      </c>
    </row>
    <row r="29">
      <c r="A29" s="7" t="n"/>
      <c r="B29" s="20" t="n"/>
      <c r="C29" s="26">
        <f>IF(B29="","",B29/(1+$B$3))</f>
        <v/>
      </c>
      <c r="D29" s="26">
        <f>IF(A29="","",SUMIFS(Recetas!$E$5:$E$504,Recetas!$A$5:$A$504,A29))</f>
        <v/>
      </c>
      <c r="E29" s="32">
        <f>IF(OR(A29="",B29=""),"",IFERROR(D29/C29,0))</f>
        <v/>
      </c>
      <c r="F29" s="26">
        <f>IF(OR(A29="",B29=""),"",C29-D29)</f>
        <v/>
      </c>
      <c r="G29" s="9">
        <f>IF(E29="","",IF(E29&lt;=0.3,"Bien",IF(E29&lt;=0.35,"Revisar","Alto")))</f>
        <v/>
      </c>
    </row>
    <row r="30">
      <c r="A30" s="7" t="n"/>
      <c r="B30" s="20" t="n"/>
      <c r="C30" s="26">
        <f>IF(B30="","",B30/(1+$B$3))</f>
        <v/>
      </c>
      <c r="D30" s="26">
        <f>IF(A30="","",SUMIFS(Recetas!$E$5:$E$504,Recetas!$A$5:$A$504,A30))</f>
        <v/>
      </c>
      <c r="E30" s="32">
        <f>IF(OR(A30="",B30=""),"",IFERROR(D30/C30,0))</f>
        <v/>
      </c>
      <c r="F30" s="26">
        <f>IF(OR(A30="",B30=""),"",C30-D30)</f>
        <v/>
      </c>
      <c r="G30" s="9">
        <f>IF(E30="","",IF(E30&lt;=0.3,"Bien",IF(E30&lt;=0.35,"Revisar","Alto")))</f>
        <v/>
      </c>
    </row>
    <row r="31">
      <c r="A31" s="7" t="n"/>
      <c r="B31" s="20" t="n"/>
      <c r="C31" s="26">
        <f>IF(B31="","",B31/(1+$B$3))</f>
        <v/>
      </c>
      <c r="D31" s="26">
        <f>IF(A31="","",SUMIFS(Recetas!$E$5:$E$504,Recetas!$A$5:$A$504,A31))</f>
        <v/>
      </c>
      <c r="E31" s="32">
        <f>IF(OR(A31="",B31=""),"",IFERROR(D31/C31,0))</f>
        <v/>
      </c>
      <c r="F31" s="26">
        <f>IF(OR(A31="",B31=""),"",C31-D31)</f>
        <v/>
      </c>
      <c r="G31" s="9">
        <f>IF(E31="","",IF(E31&lt;=0.3,"Bien",IF(E31&lt;=0.35,"Revisar","Alto")))</f>
        <v/>
      </c>
    </row>
    <row r="32">
      <c r="A32" s="7" t="n"/>
      <c r="B32" s="20" t="n"/>
      <c r="C32" s="26">
        <f>IF(B32="","",B32/(1+$B$3))</f>
        <v/>
      </c>
      <c r="D32" s="26">
        <f>IF(A32="","",SUMIFS(Recetas!$E$5:$E$504,Recetas!$A$5:$A$504,A32))</f>
        <v/>
      </c>
      <c r="E32" s="32">
        <f>IF(OR(A32="",B32=""),"",IFERROR(D32/C32,0))</f>
        <v/>
      </c>
      <c r="F32" s="26">
        <f>IF(OR(A32="",B32=""),"",C32-D32)</f>
        <v/>
      </c>
      <c r="G32" s="9">
        <f>IF(E32="","",IF(E32&lt;=0.3,"Bien",IF(E32&lt;=0.35,"Revisar","Alto")))</f>
        <v/>
      </c>
    </row>
    <row r="33">
      <c r="A33" s="7" t="n"/>
      <c r="B33" s="20" t="n"/>
      <c r="C33" s="26">
        <f>IF(B33="","",B33/(1+$B$3))</f>
        <v/>
      </c>
      <c r="D33" s="26">
        <f>IF(A33="","",SUMIFS(Recetas!$E$5:$E$504,Recetas!$A$5:$A$504,A33))</f>
        <v/>
      </c>
      <c r="E33" s="32">
        <f>IF(OR(A33="",B33=""),"",IFERROR(D33/C33,0))</f>
        <v/>
      </c>
      <c r="F33" s="26">
        <f>IF(OR(A33="",B33=""),"",C33-D33)</f>
        <v/>
      </c>
      <c r="G33" s="9">
        <f>IF(E33="","",IF(E33&lt;=0.3,"Bien",IF(E33&lt;=0.35,"Revisar","Alto")))</f>
        <v/>
      </c>
    </row>
    <row r="34">
      <c r="A34" s="7" t="n"/>
      <c r="B34" s="20" t="n"/>
      <c r="C34" s="26">
        <f>IF(B34="","",B34/(1+$B$3))</f>
        <v/>
      </c>
      <c r="D34" s="26">
        <f>IF(A34="","",SUMIFS(Recetas!$E$5:$E$504,Recetas!$A$5:$A$504,A34))</f>
        <v/>
      </c>
      <c r="E34" s="32">
        <f>IF(OR(A34="",B34=""),"",IFERROR(D34/C34,0))</f>
        <v/>
      </c>
      <c r="F34" s="26">
        <f>IF(OR(A34="",B34=""),"",C34-D34)</f>
        <v/>
      </c>
      <c r="G34" s="9">
        <f>IF(E34="","",IF(E34&lt;=0.3,"Bien",IF(E34&lt;=0.35,"Revisar","Alto")))</f>
        <v/>
      </c>
    </row>
    <row r="35">
      <c r="A35" s="7" t="n"/>
      <c r="B35" s="20" t="n"/>
      <c r="C35" s="26">
        <f>IF(B35="","",B35/(1+$B$3))</f>
        <v/>
      </c>
      <c r="D35" s="26">
        <f>IF(A35="","",SUMIFS(Recetas!$E$5:$E$504,Recetas!$A$5:$A$504,A35))</f>
        <v/>
      </c>
      <c r="E35" s="32">
        <f>IF(OR(A35="",B35=""),"",IFERROR(D35/C35,0))</f>
        <v/>
      </c>
      <c r="F35" s="26">
        <f>IF(OR(A35="",B35=""),"",C35-D35)</f>
        <v/>
      </c>
      <c r="G35" s="9">
        <f>IF(E35="","",IF(E35&lt;=0.3,"Bien",IF(E35&lt;=0.35,"Revisar","Alto")))</f>
        <v/>
      </c>
    </row>
    <row r="36">
      <c r="A36" s="7" t="n"/>
      <c r="B36" s="20" t="n"/>
      <c r="C36" s="26">
        <f>IF(B36="","",B36/(1+$B$3))</f>
        <v/>
      </c>
      <c r="D36" s="26">
        <f>IF(A36="","",SUMIFS(Recetas!$E$5:$E$504,Recetas!$A$5:$A$504,A36))</f>
        <v/>
      </c>
      <c r="E36" s="32">
        <f>IF(OR(A36="",B36=""),"",IFERROR(D36/C36,0))</f>
        <v/>
      </c>
      <c r="F36" s="26">
        <f>IF(OR(A36="",B36=""),"",C36-D36)</f>
        <v/>
      </c>
      <c r="G36" s="9">
        <f>IF(E36="","",IF(E36&lt;=0.3,"Bien",IF(E36&lt;=0.35,"Revisar","Alto")))</f>
        <v/>
      </c>
    </row>
    <row r="37">
      <c r="A37" s="7" t="n"/>
      <c r="B37" s="20" t="n"/>
      <c r="C37" s="26">
        <f>IF(B37="","",B37/(1+$B$3))</f>
        <v/>
      </c>
      <c r="D37" s="26">
        <f>IF(A37="","",SUMIFS(Recetas!$E$5:$E$504,Recetas!$A$5:$A$504,A37))</f>
        <v/>
      </c>
      <c r="E37" s="32">
        <f>IF(OR(A37="",B37=""),"",IFERROR(D37/C37,0))</f>
        <v/>
      </c>
      <c r="F37" s="26">
        <f>IF(OR(A37="",B37=""),"",C37-D37)</f>
        <v/>
      </c>
      <c r="G37" s="9">
        <f>IF(E37="","",IF(E37&lt;=0.3,"Bien",IF(E37&lt;=0.35,"Revisar","Alto")))</f>
        <v/>
      </c>
    </row>
    <row r="38">
      <c r="A38" s="7" t="n"/>
      <c r="B38" s="20" t="n"/>
      <c r="C38" s="26">
        <f>IF(B38="","",B38/(1+$B$3))</f>
        <v/>
      </c>
      <c r="D38" s="26">
        <f>IF(A38="","",SUMIFS(Recetas!$E$5:$E$504,Recetas!$A$5:$A$504,A38))</f>
        <v/>
      </c>
      <c r="E38" s="32">
        <f>IF(OR(A38="",B38=""),"",IFERROR(D38/C38,0))</f>
        <v/>
      </c>
      <c r="F38" s="26">
        <f>IF(OR(A38="",B38=""),"",C38-D38)</f>
        <v/>
      </c>
      <c r="G38" s="9">
        <f>IF(E38="","",IF(E38&lt;=0.3,"Bien",IF(E38&lt;=0.35,"Revisar","Alto")))</f>
        <v/>
      </c>
    </row>
    <row r="39">
      <c r="A39" s="7" t="n"/>
      <c r="B39" s="20" t="n"/>
      <c r="C39" s="26">
        <f>IF(B39="","",B39/(1+$B$3))</f>
        <v/>
      </c>
      <c r="D39" s="26">
        <f>IF(A39="","",SUMIFS(Recetas!$E$5:$E$504,Recetas!$A$5:$A$504,A39))</f>
        <v/>
      </c>
      <c r="E39" s="32">
        <f>IF(OR(A39="",B39=""),"",IFERROR(D39/C39,0))</f>
        <v/>
      </c>
      <c r="F39" s="26">
        <f>IF(OR(A39="",B39=""),"",C39-D39)</f>
        <v/>
      </c>
      <c r="G39" s="9">
        <f>IF(E39="","",IF(E39&lt;=0.3,"Bien",IF(E39&lt;=0.35,"Revisar","Alto")))</f>
        <v/>
      </c>
    </row>
    <row r="40">
      <c r="A40" s="7" t="n"/>
      <c r="B40" s="20" t="n"/>
      <c r="C40" s="26">
        <f>IF(B40="","",B40/(1+$B$3))</f>
        <v/>
      </c>
      <c r="D40" s="26">
        <f>IF(A40="","",SUMIFS(Recetas!$E$5:$E$504,Recetas!$A$5:$A$504,A40))</f>
        <v/>
      </c>
      <c r="E40" s="32">
        <f>IF(OR(A40="",B40=""),"",IFERROR(D40/C40,0))</f>
        <v/>
      </c>
      <c r="F40" s="26">
        <f>IF(OR(A40="",B40=""),"",C40-D40)</f>
        <v/>
      </c>
      <c r="G40" s="9">
        <f>IF(E40="","",IF(E40&lt;=0.3,"Bien",IF(E40&lt;=0.35,"Revisar","Alto")))</f>
        <v/>
      </c>
    </row>
    <row r="41">
      <c r="A41" s="7" t="n"/>
      <c r="B41" s="20" t="n"/>
      <c r="C41" s="26">
        <f>IF(B41="","",B41/(1+$B$3))</f>
        <v/>
      </c>
      <c r="D41" s="26">
        <f>IF(A41="","",SUMIFS(Recetas!$E$5:$E$504,Recetas!$A$5:$A$504,A41))</f>
        <v/>
      </c>
      <c r="E41" s="32">
        <f>IF(OR(A41="",B41=""),"",IFERROR(D41/C41,0))</f>
        <v/>
      </c>
      <c r="F41" s="26">
        <f>IF(OR(A41="",B41=""),"",C41-D41)</f>
        <v/>
      </c>
      <c r="G41" s="9">
        <f>IF(E41="","",IF(E41&lt;=0.3,"Bien",IF(E41&lt;=0.35,"Revisar","Alto")))</f>
        <v/>
      </c>
    </row>
    <row r="42">
      <c r="A42" s="7" t="n"/>
      <c r="B42" s="20" t="n"/>
      <c r="C42" s="26">
        <f>IF(B42="","",B42/(1+$B$3))</f>
        <v/>
      </c>
      <c r="D42" s="26">
        <f>IF(A42="","",SUMIFS(Recetas!$E$5:$E$504,Recetas!$A$5:$A$504,A42))</f>
        <v/>
      </c>
      <c r="E42" s="32">
        <f>IF(OR(A42="",B42=""),"",IFERROR(D42/C42,0))</f>
        <v/>
      </c>
      <c r="F42" s="26">
        <f>IF(OR(A42="",B42=""),"",C42-D42)</f>
        <v/>
      </c>
      <c r="G42" s="9">
        <f>IF(E42="","",IF(E42&lt;=0.3,"Bien",IF(E42&lt;=0.35,"Revisar","Alto")))</f>
        <v/>
      </c>
    </row>
    <row r="43">
      <c r="A43" s="7" t="n"/>
      <c r="B43" s="20" t="n"/>
      <c r="C43" s="26">
        <f>IF(B43="","",B43/(1+$B$3))</f>
        <v/>
      </c>
      <c r="D43" s="26">
        <f>IF(A43="","",SUMIFS(Recetas!$E$5:$E$504,Recetas!$A$5:$A$504,A43))</f>
        <v/>
      </c>
      <c r="E43" s="32">
        <f>IF(OR(A43="",B43=""),"",IFERROR(D43/C43,0))</f>
        <v/>
      </c>
      <c r="F43" s="26">
        <f>IF(OR(A43="",B43=""),"",C43-D43)</f>
        <v/>
      </c>
      <c r="G43" s="9">
        <f>IF(E43="","",IF(E43&lt;=0.3,"Bien",IF(E43&lt;=0.35,"Revisar","Alto")))</f>
        <v/>
      </c>
    </row>
    <row r="44">
      <c r="A44" s="7" t="n"/>
      <c r="B44" s="20" t="n"/>
      <c r="C44" s="26">
        <f>IF(B44="","",B44/(1+$B$3))</f>
        <v/>
      </c>
      <c r="D44" s="26">
        <f>IF(A44="","",SUMIFS(Recetas!$E$5:$E$504,Recetas!$A$5:$A$504,A44))</f>
        <v/>
      </c>
      <c r="E44" s="32">
        <f>IF(OR(A44="",B44=""),"",IFERROR(D44/C44,0))</f>
        <v/>
      </c>
      <c r="F44" s="26">
        <f>IF(OR(A44="",B44=""),"",C44-D44)</f>
        <v/>
      </c>
      <c r="G44" s="9">
        <f>IF(E44="","",IF(E44&lt;=0.3,"Bien",IF(E44&lt;=0.35,"Revisar","Alto")))</f>
        <v/>
      </c>
    </row>
    <row r="45">
      <c r="A45" s="7" t="n"/>
      <c r="B45" s="20" t="n"/>
      <c r="C45" s="26">
        <f>IF(B45="","",B45/(1+$B$3))</f>
        <v/>
      </c>
      <c r="D45" s="26">
        <f>IF(A45="","",SUMIFS(Recetas!$E$5:$E$504,Recetas!$A$5:$A$504,A45))</f>
        <v/>
      </c>
      <c r="E45" s="32">
        <f>IF(OR(A45="",B45=""),"",IFERROR(D45/C45,0))</f>
        <v/>
      </c>
      <c r="F45" s="26">
        <f>IF(OR(A45="",B45=""),"",C45-D45)</f>
        <v/>
      </c>
      <c r="G45" s="9">
        <f>IF(E45="","",IF(E45&lt;=0.3,"Bien",IF(E45&lt;=0.35,"Revisar","Alto")))</f>
        <v/>
      </c>
    </row>
    <row r="46">
      <c r="A46" s="7" t="n"/>
      <c r="B46" s="20" t="n"/>
      <c r="C46" s="26">
        <f>IF(B46="","",B46/(1+$B$3))</f>
        <v/>
      </c>
      <c r="D46" s="26">
        <f>IF(A46="","",SUMIFS(Recetas!$E$5:$E$504,Recetas!$A$5:$A$504,A46))</f>
        <v/>
      </c>
      <c r="E46" s="32">
        <f>IF(OR(A46="",B46=""),"",IFERROR(D46/C46,0))</f>
        <v/>
      </c>
      <c r="F46" s="26">
        <f>IF(OR(A46="",B46=""),"",C46-D46)</f>
        <v/>
      </c>
      <c r="G46" s="9">
        <f>IF(E46="","",IF(E46&lt;=0.3,"Bien",IF(E46&lt;=0.35,"Revisar","Alto")))</f>
        <v/>
      </c>
    </row>
    <row r="47">
      <c r="A47" s="7" t="n"/>
      <c r="B47" s="20" t="n"/>
      <c r="C47" s="26">
        <f>IF(B47="","",B47/(1+$B$3))</f>
        <v/>
      </c>
      <c r="D47" s="26">
        <f>IF(A47="","",SUMIFS(Recetas!$E$5:$E$504,Recetas!$A$5:$A$504,A47))</f>
        <v/>
      </c>
      <c r="E47" s="32">
        <f>IF(OR(A47="",B47=""),"",IFERROR(D47/C47,0))</f>
        <v/>
      </c>
      <c r="F47" s="26">
        <f>IF(OR(A47="",B47=""),"",C47-D47)</f>
        <v/>
      </c>
      <c r="G47" s="9">
        <f>IF(E47="","",IF(E47&lt;=0.3,"Bien",IF(E47&lt;=0.35,"Revisar","Alto")))</f>
        <v/>
      </c>
    </row>
    <row r="48">
      <c r="A48" s="7" t="n"/>
      <c r="B48" s="20" t="n"/>
      <c r="C48" s="26">
        <f>IF(B48="","",B48/(1+$B$3))</f>
        <v/>
      </c>
      <c r="D48" s="26">
        <f>IF(A48="","",SUMIFS(Recetas!$E$5:$E$504,Recetas!$A$5:$A$504,A48))</f>
        <v/>
      </c>
      <c r="E48" s="32">
        <f>IF(OR(A48="",B48=""),"",IFERROR(D48/C48,0))</f>
        <v/>
      </c>
      <c r="F48" s="26">
        <f>IF(OR(A48="",B48=""),"",C48-D48)</f>
        <v/>
      </c>
      <c r="G48" s="9">
        <f>IF(E48="","",IF(E48&lt;=0.3,"Bien",IF(E48&lt;=0.35,"Revisar","Alto")))</f>
        <v/>
      </c>
    </row>
    <row r="49">
      <c r="A49" s="7" t="n"/>
      <c r="B49" s="20" t="n"/>
      <c r="C49" s="26">
        <f>IF(B49="","",B49/(1+$B$3))</f>
        <v/>
      </c>
      <c r="D49" s="26">
        <f>IF(A49="","",SUMIFS(Recetas!$E$5:$E$504,Recetas!$A$5:$A$504,A49))</f>
        <v/>
      </c>
      <c r="E49" s="32">
        <f>IF(OR(A49="",B49=""),"",IFERROR(D49/C49,0))</f>
        <v/>
      </c>
      <c r="F49" s="26">
        <f>IF(OR(A49="",B49=""),"",C49-D49)</f>
        <v/>
      </c>
      <c r="G49" s="9">
        <f>IF(E49="","",IF(E49&lt;=0.3,"Bien",IF(E49&lt;=0.35,"Revisar","Alto")))</f>
        <v/>
      </c>
    </row>
    <row r="50">
      <c r="A50" s="7" t="n"/>
      <c r="B50" s="20" t="n"/>
      <c r="C50" s="26">
        <f>IF(B50="","",B50/(1+$B$3))</f>
        <v/>
      </c>
      <c r="D50" s="26">
        <f>IF(A50="","",SUMIFS(Recetas!$E$5:$E$504,Recetas!$A$5:$A$504,A50))</f>
        <v/>
      </c>
      <c r="E50" s="32">
        <f>IF(OR(A50="",B50=""),"",IFERROR(D50/C50,0))</f>
        <v/>
      </c>
      <c r="F50" s="26">
        <f>IF(OR(A50="",B50=""),"",C50-D50)</f>
        <v/>
      </c>
      <c r="G50" s="9">
        <f>IF(E50="","",IF(E50&lt;=0.3,"Bien",IF(E50&lt;=0.35,"Revisar","Alto")))</f>
        <v/>
      </c>
    </row>
    <row r="51">
      <c r="A51" s="7" t="n"/>
      <c r="B51" s="20" t="n"/>
      <c r="C51" s="26">
        <f>IF(B51="","",B51/(1+$B$3))</f>
        <v/>
      </c>
      <c r="D51" s="26">
        <f>IF(A51="","",SUMIFS(Recetas!$E$5:$E$504,Recetas!$A$5:$A$504,A51))</f>
        <v/>
      </c>
      <c r="E51" s="32">
        <f>IF(OR(A51="",B51=""),"",IFERROR(D51/C51,0))</f>
        <v/>
      </c>
      <c r="F51" s="26">
        <f>IF(OR(A51="",B51=""),"",C51-D51)</f>
        <v/>
      </c>
      <c r="G51" s="9">
        <f>IF(E51="","",IF(E51&lt;=0.3,"Bien",IF(E51&lt;=0.35,"Revisar","Alto")))</f>
        <v/>
      </c>
    </row>
    <row r="52">
      <c r="A52" s="7" t="n"/>
      <c r="B52" s="20" t="n"/>
      <c r="C52" s="26">
        <f>IF(B52="","",B52/(1+$B$3))</f>
        <v/>
      </c>
      <c r="D52" s="26">
        <f>IF(A52="","",SUMIFS(Recetas!$E$5:$E$504,Recetas!$A$5:$A$504,A52))</f>
        <v/>
      </c>
      <c r="E52" s="32">
        <f>IF(OR(A52="",B52=""),"",IFERROR(D52/C52,0))</f>
        <v/>
      </c>
      <c r="F52" s="26">
        <f>IF(OR(A52="",B52=""),"",C52-D52)</f>
        <v/>
      </c>
      <c r="G52" s="9">
        <f>IF(E52="","",IF(E52&lt;=0.3,"Bien",IF(E52&lt;=0.35,"Revisar","Alto")))</f>
        <v/>
      </c>
    </row>
    <row r="53">
      <c r="A53" s="7" t="n"/>
      <c r="B53" s="20" t="n"/>
      <c r="C53" s="26">
        <f>IF(B53="","",B53/(1+$B$3))</f>
        <v/>
      </c>
      <c r="D53" s="26">
        <f>IF(A53="","",SUMIFS(Recetas!$E$5:$E$504,Recetas!$A$5:$A$504,A53))</f>
        <v/>
      </c>
      <c r="E53" s="32">
        <f>IF(OR(A53="",B53=""),"",IFERROR(D53/C53,0))</f>
        <v/>
      </c>
      <c r="F53" s="26">
        <f>IF(OR(A53="",B53=""),"",C53-D53)</f>
        <v/>
      </c>
      <c r="G53" s="9">
        <f>IF(E53="","",IF(E53&lt;=0.3,"Bien",IF(E53&lt;=0.35,"Revisar","Alto")))</f>
        <v/>
      </c>
    </row>
    <row r="54">
      <c r="A54" s="7" t="n"/>
      <c r="B54" s="20" t="n"/>
      <c r="C54" s="26">
        <f>IF(B54="","",B54/(1+$B$3))</f>
        <v/>
      </c>
      <c r="D54" s="26">
        <f>IF(A54="","",SUMIFS(Recetas!$E$5:$E$504,Recetas!$A$5:$A$504,A54))</f>
        <v/>
      </c>
      <c r="E54" s="32">
        <f>IF(OR(A54="",B54=""),"",IFERROR(D54/C54,0))</f>
        <v/>
      </c>
      <c r="F54" s="26">
        <f>IF(OR(A54="",B54=""),"",C54-D54)</f>
        <v/>
      </c>
      <c r="G54" s="9">
        <f>IF(E54="","",IF(E54&lt;=0.3,"Bien",IF(E54&lt;=0.35,"Revisar","Alto")))</f>
        <v/>
      </c>
    </row>
    <row r="55">
      <c r="A55" s="7" t="n"/>
      <c r="B55" s="20" t="n"/>
      <c r="C55" s="26">
        <f>IF(B55="","",B55/(1+$B$3))</f>
        <v/>
      </c>
      <c r="D55" s="26">
        <f>IF(A55="","",SUMIFS(Recetas!$E$5:$E$504,Recetas!$A$5:$A$504,A55))</f>
        <v/>
      </c>
      <c r="E55" s="32">
        <f>IF(OR(A55="",B55=""),"",IFERROR(D55/C55,0))</f>
        <v/>
      </c>
      <c r="F55" s="26">
        <f>IF(OR(A55="",B55=""),"",C55-D55)</f>
        <v/>
      </c>
      <c r="G55" s="9">
        <f>IF(E55="","",IF(E55&lt;=0.3,"Bien",IF(E55&lt;=0.35,"Revisar","Alto")))</f>
        <v/>
      </c>
    </row>
    <row r="56">
      <c r="A56" s="7" t="n"/>
      <c r="B56" s="20" t="n"/>
      <c r="C56" s="26">
        <f>IF(B56="","",B56/(1+$B$3))</f>
        <v/>
      </c>
      <c r="D56" s="26">
        <f>IF(A56="","",SUMIFS(Recetas!$E$5:$E$504,Recetas!$A$5:$A$504,A56))</f>
        <v/>
      </c>
      <c r="E56" s="32">
        <f>IF(OR(A56="",B56=""),"",IFERROR(D56/C56,0))</f>
        <v/>
      </c>
      <c r="F56" s="26">
        <f>IF(OR(A56="",B56=""),"",C56-D56)</f>
        <v/>
      </c>
      <c r="G56" s="9">
        <f>IF(E56="","",IF(E56&lt;=0.3,"Bien",IF(E56&lt;=0.35,"Revisar","Alto")))</f>
        <v/>
      </c>
    </row>
    <row r="57">
      <c r="A57" s="7" t="n"/>
      <c r="B57" s="20" t="n"/>
      <c r="C57" s="26">
        <f>IF(B57="","",B57/(1+$B$3))</f>
        <v/>
      </c>
      <c r="D57" s="26">
        <f>IF(A57="","",SUMIFS(Recetas!$E$5:$E$504,Recetas!$A$5:$A$504,A57))</f>
        <v/>
      </c>
      <c r="E57" s="32">
        <f>IF(OR(A57="",B57=""),"",IFERROR(D57/C57,0))</f>
        <v/>
      </c>
      <c r="F57" s="26">
        <f>IF(OR(A57="",B57=""),"",C57-D57)</f>
        <v/>
      </c>
      <c r="G57" s="9">
        <f>IF(E57="","",IF(E57&lt;=0.3,"Bien",IF(E57&lt;=0.35,"Revisar","Alto")))</f>
        <v/>
      </c>
    </row>
    <row r="58">
      <c r="A58" s="7" t="n"/>
      <c r="B58" s="20" t="n"/>
      <c r="C58" s="26">
        <f>IF(B58="","",B58/(1+$B$3))</f>
        <v/>
      </c>
      <c r="D58" s="26">
        <f>IF(A58="","",SUMIFS(Recetas!$E$5:$E$504,Recetas!$A$5:$A$504,A58))</f>
        <v/>
      </c>
      <c r="E58" s="32">
        <f>IF(OR(A58="",B58=""),"",IFERROR(D58/C58,0))</f>
        <v/>
      </c>
      <c r="F58" s="26">
        <f>IF(OR(A58="",B58=""),"",C58-D58)</f>
        <v/>
      </c>
      <c r="G58" s="9">
        <f>IF(E58="","",IF(E58&lt;=0.3,"Bien",IF(E58&lt;=0.35,"Revisar","Alto")))</f>
        <v/>
      </c>
    </row>
    <row r="59">
      <c r="A59" s="7" t="n"/>
      <c r="B59" s="20" t="n"/>
      <c r="C59" s="26">
        <f>IF(B59="","",B59/(1+$B$3))</f>
        <v/>
      </c>
      <c r="D59" s="26">
        <f>IF(A59="","",SUMIFS(Recetas!$E$5:$E$504,Recetas!$A$5:$A$504,A59))</f>
        <v/>
      </c>
      <c r="E59" s="32">
        <f>IF(OR(A59="",B59=""),"",IFERROR(D59/C59,0))</f>
        <v/>
      </c>
      <c r="F59" s="26">
        <f>IF(OR(A59="",B59=""),"",C59-D59)</f>
        <v/>
      </c>
      <c r="G59" s="9">
        <f>IF(E59="","",IF(E59&lt;=0.3,"Bien",IF(E59&lt;=0.35,"Revisar","Alto")))</f>
        <v/>
      </c>
    </row>
    <row r="60">
      <c r="A60" s="7" t="n"/>
      <c r="B60" s="20" t="n"/>
      <c r="C60" s="26">
        <f>IF(B60="","",B60/(1+$B$3))</f>
        <v/>
      </c>
      <c r="D60" s="26">
        <f>IF(A60="","",SUMIFS(Recetas!$E$5:$E$504,Recetas!$A$5:$A$504,A60))</f>
        <v/>
      </c>
      <c r="E60" s="32">
        <f>IF(OR(A60="",B60=""),"",IFERROR(D60/C60,0))</f>
        <v/>
      </c>
      <c r="F60" s="26">
        <f>IF(OR(A60="",B60=""),"",C60-D60)</f>
        <v/>
      </c>
      <c r="G60" s="9">
        <f>IF(E60="","",IF(E60&lt;=0.3,"Bien",IF(E60&lt;=0.35,"Revisar","Alto")))</f>
        <v/>
      </c>
    </row>
    <row r="61">
      <c r="A61" s="7" t="n"/>
      <c r="B61" s="20" t="n"/>
      <c r="C61" s="26">
        <f>IF(B61="","",B61/(1+$B$3))</f>
        <v/>
      </c>
      <c r="D61" s="26">
        <f>IF(A61="","",SUMIFS(Recetas!$E$5:$E$504,Recetas!$A$5:$A$504,A61))</f>
        <v/>
      </c>
      <c r="E61" s="32">
        <f>IF(OR(A61="",B61=""),"",IFERROR(D61/C61,0))</f>
        <v/>
      </c>
      <c r="F61" s="26">
        <f>IF(OR(A61="",B61=""),"",C61-D61)</f>
        <v/>
      </c>
      <c r="G61" s="9">
        <f>IF(E61="","",IF(E61&lt;=0.3,"Bien",IF(E61&lt;=0.35,"Revisar","Alto")))</f>
        <v/>
      </c>
    </row>
    <row r="62">
      <c r="A62" s="7" t="n"/>
      <c r="B62" s="20" t="n"/>
      <c r="C62" s="26">
        <f>IF(B62="","",B62/(1+$B$3))</f>
        <v/>
      </c>
      <c r="D62" s="26">
        <f>IF(A62="","",SUMIFS(Recetas!$E$5:$E$504,Recetas!$A$5:$A$504,A62))</f>
        <v/>
      </c>
      <c r="E62" s="32">
        <f>IF(OR(A62="",B62=""),"",IFERROR(D62/C62,0))</f>
        <v/>
      </c>
      <c r="F62" s="26">
        <f>IF(OR(A62="",B62=""),"",C62-D62)</f>
        <v/>
      </c>
      <c r="G62" s="9">
        <f>IF(E62="","",IF(E62&lt;=0.3,"Bien",IF(E62&lt;=0.35,"Revisar","Alto")))</f>
        <v/>
      </c>
    </row>
    <row r="63">
      <c r="A63" s="7" t="n"/>
      <c r="B63" s="20" t="n"/>
      <c r="C63" s="26">
        <f>IF(B63="","",B63/(1+$B$3))</f>
        <v/>
      </c>
      <c r="D63" s="26">
        <f>IF(A63="","",SUMIFS(Recetas!$E$5:$E$504,Recetas!$A$5:$A$504,A63))</f>
        <v/>
      </c>
      <c r="E63" s="32">
        <f>IF(OR(A63="",B63=""),"",IFERROR(D63/C63,0))</f>
        <v/>
      </c>
      <c r="F63" s="26">
        <f>IF(OR(A63="",B63=""),"",C63-D63)</f>
        <v/>
      </c>
      <c r="G63" s="9">
        <f>IF(E63="","",IF(E63&lt;=0.3,"Bien",IF(E63&lt;=0.35,"Revisar","Alto")))</f>
        <v/>
      </c>
    </row>
    <row r="64">
      <c r="A64" s="7" t="n"/>
      <c r="B64" s="20" t="n"/>
      <c r="C64" s="26">
        <f>IF(B64="","",B64/(1+$B$3))</f>
        <v/>
      </c>
      <c r="D64" s="26">
        <f>IF(A64="","",SUMIFS(Recetas!$E$5:$E$504,Recetas!$A$5:$A$504,A64))</f>
        <v/>
      </c>
      <c r="E64" s="32">
        <f>IF(OR(A64="",B64=""),"",IFERROR(D64/C64,0))</f>
        <v/>
      </c>
      <c r="F64" s="26">
        <f>IF(OR(A64="",B64=""),"",C64-D64)</f>
        <v/>
      </c>
      <c r="G64" s="9">
        <f>IF(E64="","",IF(E64&lt;=0.3,"Bien",IF(E64&lt;=0.35,"Revisar","Alto")))</f>
        <v/>
      </c>
    </row>
    <row r="65">
      <c r="A65" s="7" t="n"/>
      <c r="B65" s="20" t="n"/>
      <c r="C65" s="26">
        <f>IF(B65="","",B65/(1+$B$3))</f>
        <v/>
      </c>
      <c r="D65" s="26">
        <f>IF(A65="","",SUMIFS(Recetas!$E$5:$E$504,Recetas!$A$5:$A$504,A65))</f>
        <v/>
      </c>
      <c r="E65" s="32">
        <f>IF(OR(A65="",B65=""),"",IFERROR(D65/C65,0))</f>
        <v/>
      </c>
      <c r="F65" s="26">
        <f>IF(OR(A65="",B65=""),"",C65-D65)</f>
        <v/>
      </c>
      <c r="G65" s="9">
        <f>IF(E65="","",IF(E65&lt;=0.3,"Bien",IF(E65&lt;=0.35,"Revisar","Alto")))</f>
        <v/>
      </c>
    </row>
    <row r="66">
      <c r="A66" s="7" t="n"/>
      <c r="B66" s="20" t="n"/>
      <c r="C66" s="26">
        <f>IF(B66="","",B66/(1+$B$3))</f>
        <v/>
      </c>
      <c r="D66" s="26">
        <f>IF(A66="","",SUMIFS(Recetas!$E$5:$E$504,Recetas!$A$5:$A$504,A66))</f>
        <v/>
      </c>
      <c r="E66" s="32">
        <f>IF(OR(A66="",B66=""),"",IFERROR(D66/C66,0))</f>
        <v/>
      </c>
      <c r="F66" s="26">
        <f>IF(OR(A66="",B66=""),"",C66-D66)</f>
        <v/>
      </c>
      <c r="G66" s="9">
        <f>IF(E66="","",IF(E66&lt;=0.3,"Bien",IF(E66&lt;=0.35,"Revisar","Alto")))</f>
        <v/>
      </c>
    </row>
    <row r="67">
      <c r="A67" s="7" t="n"/>
      <c r="B67" s="20" t="n"/>
      <c r="C67" s="26">
        <f>IF(B67="","",B67/(1+$B$3))</f>
        <v/>
      </c>
      <c r="D67" s="26">
        <f>IF(A67="","",SUMIFS(Recetas!$E$5:$E$504,Recetas!$A$5:$A$504,A67))</f>
        <v/>
      </c>
      <c r="E67" s="32">
        <f>IF(OR(A67="",B67=""),"",IFERROR(D67/C67,0))</f>
        <v/>
      </c>
      <c r="F67" s="26">
        <f>IF(OR(A67="",B67=""),"",C67-D67)</f>
        <v/>
      </c>
      <c r="G67" s="9">
        <f>IF(E67="","",IF(E67&lt;=0.3,"Bien",IF(E67&lt;=0.35,"Revisar","Alto")))</f>
        <v/>
      </c>
    </row>
    <row r="68">
      <c r="A68" s="7" t="n"/>
      <c r="B68" s="20" t="n"/>
      <c r="C68" s="26">
        <f>IF(B68="","",B68/(1+$B$3))</f>
        <v/>
      </c>
      <c r="D68" s="26">
        <f>IF(A68="","",SUMIFS(Recetas!$E$5:$E$504,Recetas!$A$5:$A$504,A68))</f>
        <v/>
      </c>
      <c r="E68" s="32">
        <f>IF(OR(A68="",B68=""),"",IFERROR(D68/C68,0))</f>
        <v/>
      </c>
      <c r="F68" s="26">
        <f>IF(OR(A68="",B68=""),"",C68-D68)</f>
        <v/>
      </c>
      <c r="G68" s="9">
        <f>IF(E68="","",IF(E68&lt;=0.3,"Bien",IF(E68&lt;=0.35,"Revisar","Alto")))</f>
        <v/>
      </c>
    </row>
    <row r="69">
      <c r="A69" s="7" t="n"/>
      <c r="B69" s="20" t="n"/>
      <c r="C69" s="26">
        <f>IF(B69="","",B69/(1+$B$3))</f>
        <v/>
      </c>
      <c r="D69" s="26">
        <f>IF(A69="","",SUMIFS(Recetas!$E$5:$E$504,Recetas!$A$5:$A$504,A69))</f>
        <v/>
      </c>
      <c r="E69" s="32">
        <f>IF(OR(A69="",B69=""),"",IFERROR(D69/C69,0))</f>
        <v/>
      </c>
      <c r="F69" s="26">
        <f>IF(OR(A69="",B69=""),"",C69-D69)</f>
        <v/>
      </c>
      <c r="G69" s="9">
        <f>IF(E69="","",IF(E69&lt;=0.3,"Bien",IF(E69&lt;=0.35,"Revisar","Alto")))</f>
        <v/>
      </c>
    </row>
    <row r="70">
      <c r="A70" s="7" t="n"/>
      <c r="B70" s="20" t="n"/>
      <c r="C70" s="26">
        <f>IF(B70="","",B70/(1+$B$3))</f>
        <v/>
      </c>
      <c r="D70" s="26">
        <f>IF(A70="","",SUMIFS(Recetas!$E$5:$E$504,Recetas!$A$5:$A$504,A70))</f>
        <v/>
      </c>
      <c r="E70" s="32">
        <f>IF(OR(A70="",B70=""),"",IFERROR(D70/C70,0))</f>
        <v/>
      </c>
      <c r="F70" s="26">
        <f>IF(OR(A70="",B70=""),"",C70-D70)</f>
        <v/>
      </c>
      <c r="G70" s="9">
        <f>IF(E70="","",IF(E70&lt;=0.3,"Bien",IF(E70&lt;=0.35,"Revisar","Alto")))</f>
        <v/>
      </c>
    </row>
    <row r="71">
      <c r="A71" s="7" t="n"/>
      <c r="B71" s="20" t="n"/>
      <c r="C71" s="26">
        <f>IF(B71="","",B71/(1+$B$3))</f>
        <v/>
      </c>
      <c r="D71" s="26">
        <f>IF(A71="","",SUMIFS(Recetas!$E$5:$E$504,Recetas!$A$5:$A$504,A71))</f>
        <v/>
      </c>
      <c r="E71" s="32">
        <f>IF(OR(A71="",B71=""),"",IFERROR(D71/C71,0))</f>
        <v/>
      </c>
      <c r="F71" s="26">
        <f>IF(OR(A71="",B71=""),"",C71-D71)</f>
        <v/>
      </c>
      <c r="G71" s="9">
        <f>IF(E71="","",IF(E71&lt;=0.3,"Bien",IF(E71&lt;=0.35,"Revisar","Alto")))</f>
        <v/>
      </c>
    </row>
    <row r="72">
      <c r="A72" s="7" t="n"/>
      <c r="B72" s="20" t="n"/>
      <c r="C72" s="26">
        <f>IF(B72="","",B72/(1+$B$3))</f>
        <v/>
      </c>
      <c r="D72" s="26">
        <f>IF(A72="","",SUMIFS(Recetas!$E$5:$E$504,Recetas!$A$5:$A$504,A72))</f>
        <v/>
      </c>
      <c r="E72" s="32">
        <f>IF(OR(A72="",B72=""),"",IFERROR(D72/C72,0))</f>
        <v/>
      </c>
      <c r="F72" s="26">
        <f>IF(OR(A72="",B72=""),"",C72-D72)</f>
        <v/>
      </c>
      <c r="G72" s="9">
        <f>IF(E72="","",IF(E72&lt;=0.3,"Bien",IF(E72&lt;=0.35,"Revisar","Alto")))</f>
        <v/>
      </c>
    </row>
    <row r="73">
      <c r="A73" s="7" t="n"/>
      <c r="B73" s="20" t="n"/>
      <c r="C73" s="26">
        <f>IF(B73="","",B73/(1+$B$3))</f>
        <v/>
      </c>
      <c r="D73" s="26">
        <f>IF(A73="","",SUMIFS(Recetas!$E$5:$E$504,Recetas!$A$5:$A$504,A73))</f>
        <v/>
      </c>
      <c r="E73" s="32">
        <f>IF(OR(A73="",B73=""),"",IFERROR(D73/C73,0))</f>
        <v/>
      </c>
      <c r="F73" s="26">
        <f>IF(OR(A73="",B73=""),"",C73-D73)</f>
        <v/>
      </c>
      <c r="G73" s="9">
        <f>IF(E73="","",IF(E73&lt;=0.3,"Bien",IF(E73&lt;=0.35,"Revisar","Alto")))</f>
        <v/>
      </c>
    </row>
    <row r="74">
      <c r="A74" s="7" t="n"/>
      <c r="B74" s="20" t="n"/>
      <c r="C74" s="26">
        <f>IF(B74="","",B74/(1+$B$3))</f>
        <v/>
      </c>
      <c r="D74" s="26">
        <f>IF(A74="","",SUMIFS(Recetas!$E$5:$E$504,Recetas!$A$5:$A$504,A74))</f>
        <v/>
      </c>
      <c r="E74" s="32">
        <f>IF(OR(A74="",B74=""),"",IFERROR(D74/C74,0))</f>
        <v/>
      </c>
      <c r="F74" s="26">
        <f>IF(OR(A74="",B74=""),"",C74-D74)</f>
        <v/>
      </c>
      <c r="G74" s="9">
        <f>IF(E74="","",IF(E74&lt;=0.3,"Bien",IF(E74&lt;=0.35,"Revisar","Alto")))</f>
        <v/>
      </c>
    </row>
    <row r="75">
      <c r="A75" s="7" t="n"/>
      <c r="B75" s="20" t="n"/>
      <c r="C75" s="26">
        <f>IF(B75="","",B75/(1+$B$3))</f>
        <v/>
      </c>
      <c r="D75" s="26">
        <f>IF(A75="","",SUMIFS(Recetas!$E$5:$E$504,Recetas!$A$5:$A$504,A75))</f>
        <v/>
      </c>
      <c r="E75" s="32">
        <f>IF(OR(A75="",B75=""),"",IFERROR(D75/C75,0))</f>
        <v/>
      </c>
      <c r="F75" s="26">
        <f>IF(OR(A75="",B75=""),"",C75-D75)</f>
        <v/>
      </c>
      <c r="G75" s="9">
        <f>IF(E75="","",IF(E75&lt;=0.3,"Bien",IF(E75&lt;=0.35,"Revisar","Alto")))</f>
        <v/>
      </c>
    </row>
    <row r="76">
      <c r="A76" s="7" t="n"/>
      <c r="B76" s="20" t="n"/>
      <c r="C76" s="26">
        <f>IF(B76="","",B76/(1+$B$3))</f>
        <v/>
      </c>
      <c r="D76" s="26">
        <f>IF(A76="","",SUMIFS(Recetas!$E$5:$E$504,Recetas!$A$5:$A$504,A76))</f>
        <v/>
      </c>
      <c r="E76" s="32">
        <f>IF(OR(A76="",B76=""),"",IFERROR(D76/C76,0))</f>
        <v/>
      </c>
      <c r="F76" s="26">
        <f>IF(OR(A76="",B76=""),"",C76-D76)</f>
        <v/>
      </c>
      <c r="G76" s="9">
        <f>IF(E76="","",IF(E76&lt;=0.3,"Bien",IF(E76&lt;=0.35,"Revisar","Alto")))</f>
        <v/>
      </c>
    </row>
    <row r="77">
      <c r="A77" s="7" t="n"/>
      <c r="B77" s="20" t="n"/>
      <c r="C77" s="26">
        <f>IF(B77="","",B77/(1+$B$3))</f>
        <v/>
      </c>
      <c r="D77" s="26">
        <f>IF(A77="","",SUMIFS(Recetas!$E$5:$E$504,Recetas!$A$5:$A$504,A77))</f>
        <v/>
      </c>
      <c r="E77" s="32">
        <f>IF(OR(A77="",B77=""),"",IFERROR(D77/C77,0))</f>
        <v/>
      </c>
      <c r="F77" s="26">
        <f>IF(OR(A77="",B77=""),"",C77-D77)</f>
        <v/>
      </c>
      <c r="G77" s="9">
        <f>IF(E77="","",IF(E77&lt;=0.3,"Bien",IF(E77&lt;=0.35,"Revisar","Alto")))</f>
        <v/>
      </c>
    </row>
    <row r="78">
      <c r="A78" s="7" t="n"/>
      <c r="B78" s="20" t="n"/>
      <c r="C78" s="26">
        <f>IF(B78="","",B78/(1+$B$3))</f>
        <v/>
      </c>
      <c r="D78" s="26">
        <f>IF(A78="","",SUMIFS(Recetas!$E$5:$E$504,Recetas!$A$5:$A$504,A78))</f>
        <v/>
      </c>
      <c r="E78" s="32">
        <f>IF(OR(A78="",B78=""),"",IFERROR(D78/C78,0))</f>
        <v/>
      </c>
      <c r="F78" s="26">
        <f>IF(OR(A78="",B78=""),"",C78-D78)</f>
        <v/>
      </c>
      <c r="G78" s="9">
        <f>IF(E78="","",IF(E78&lt;=0.3,"Bien",IF(E78&lt;=0.35,"Revisar","Alto")))</f>
        <v/>
      </c>
    </row>
    <row r="79">
      <c r="A79" s="7" t="n"/>
      <c r="B79" s="20" t="n"/>
      <c r="C79" s="26">
        <f>IF(B79="","",B79/(1+$B$3))</f>
        <v/>
      </c>
      <c r="D79" s="26">
        <f>IF(A79="","",SUMIFS(Recetas!$E$5:$E$504,Recetas!$A$5:$A$504,A79))</f>
        <v/>
      </c>
      <c r="E79" s="32">
        <f>IF(OR(A79="",B79=""),"",IFERROR(D79/C79,0))</f>
        <v/>
      </c>
      <c r="F79" s="26">
        <f>IF(OR(A79="",B79=""),"",C79-D79)</f>
        <v/>
      </c>
      <c r="G79" s="9">
        <f>IF(E79="","",IF(E79&lt;=0.3,"Bien",IF(E79&lt;=0.35,"Revisar","Alto")))</f>
        <v/>
      </c>
    </row>
    <row r="80">
      <c r="A80" s="7" t="n"/>
      <c r="B80" s="20" t="n"/>
      <c r="C80" s="26">
        <f>IF(B80="","",B80/(1+$B$3))</f>
        <v/>
      </c>
      <c r="D80" s="26">
        <f>IF(A80="","",SUMIFS(Recetas!$E$5:$E$504,Recetas!$A$5:$A$504,A80))</f>
        <v/>
      </c>
      <c r="E80" s="32">
        <f>IF(OR(A80="",B80=""),"",IFERROR(D80/C80,0))</f>
        <v/>
      </c>
      <c r="F80" s="26">
        <f>IF(OR(A80="",B80=""),"",C80-D80)</f>
        <v/>
      </c>
      <c r="G80" s="9">
        <f>IF(E80="","",IF(E80&lt;=0.3,"Bien",IF(E80&lt;=0.35,"Revisar","Alto")))</f>
        <v/>
      </c>
    </row>
    <row r="81">
      <c r="A81" s="7" t="n"/>
      <c r="B81" s="20" t="n"/>
      <c r="C81" s="26">
        <f>IF(B81="","",B81/(1+$B$3))</f>
        <v/>
      </c>
      <c r="D81" s="26">
        <f>IF(A81="","",SUMIFS(Recetas!$E$5:$E$504,Recetas!$A$5:$A$504,A81))</f>
        <v/>
      </c>
      <c r="E81" s="32">
        <f>IF(OR(A81="",B81=""),"",IFERROR(D81/C81,0))</f>
        <v/>
      </c>
      <c r="F81" s="26">
        <f>IF(OR(A81="",B81=""),"",C81-D81)</f>
        <v/>
      </c>
      <c r="G81" s="9">
        <f>IF(E81="","",IF(E81&lt;=0.3,"Bien",IF(E81&lt;=0.35,"Revisar","Alto")))</f>
        <v/>
      </c>
    </row>
    <row r="82">
      <c r="A82" s="7" t="n"/>
      <c r="B82" s="20" t="n"/>
      <c r="C82" s="26">
        <f>IF(B82="","",B82/(1+$B$3))</f>
        <v/>
      </c>
      <c r="D82" s="26">
        <f>IF(A82="","",SUMIFS(Recetas!$E$5:$E$504,Recetas!$A$5:$A$504,A82))</f>
        <v/>
      </c>
      <c r="E82" s="32">
        <f>IF(OR(A82="",B82=""),"",IFERROR(D82/C82,0))</f>
        <v/>
      </c>
      <c r="F82" s="26">
        <f>IF(OR(A82="",B82=""),"",C82-D82)</f>
        <v/>
      </c>
      <c r="G82" s="9">
        <f>IF(E82="","",IF(E82&lt;=0.3,"Bien",IF(E82&lt;=0.35,"Revisar","Alto")))</f>
        <v/>
      </c>
    </row>
    <row r="83">
      <c r="A83" s="7" t="n"/>
      <c r="B83" s="20" t="n"/>
      <c r="C83" s="26">
        <f>IF(B83="","",B83/(1+$B$3))</f>
        <v/>
      </c>
      <c r="D83" s="26">
        <f>IF(A83="","",SUMIFS(Recetas!$E$5:$E$504,Recetas!$A$5:$A$504,A83))</f>
        <v/>
      </c>
      <c r="E83" s="32">
        <f>IF(OR(A83="",B83=""),"",IFERROR(D83/C83,0))</f>
        <v/>
      </c>
      <c r="F83" s="26">
        <f>IF(OR(A83="",B83=""),"",C83-D83)</f>
        <v/>
      </c>
      <c r="G83" s="9">
        <f>IF(E83="","",IF(E83&lt;=0.3,"Bien",IF(E83&lt;=0.35,"Revisar","Alto")))</f>
        <v/>
      </c>
    </row>
    <row r="84">
      <c r="A84" s="7" t="n"/>
      <c r="B84" s="20" t="n"/>
      <c r="C84" s="26">
        <f>IF(B84="","",B84/(1+$B$3))</f>
        <v/>
      </c>
      <c r="D84" s="26">
        <f>IF(A84="","",SUMIFS(Recetas!$E$5:$E$504,Recetas!$A$5:$A$504,A84))</f>
        <v/>
      </c>
      <c r="E84" s="32">
        <f>IF(OR(A84="",B84=""),"",IFERROR(D84/C84,0))</f>
        <v/>
      </c>
      <c r="F84" s="26">
        <f>IF(OR(A84="",B84=""),"",C84-D84)</f>
        <v/>
      </c>
      <c r="G84" s="9">
        <f>IF(E84="","",IF(E84&lt;=0.3,"Bien",IF(E84&lt;=0.35,"Revisar","Alto")))</f>
        <v/>
      </c>
    </row>
    <row r="85">
      <c r="A85" s="7" t="n"/>
      <c r="B85" s="20" t="n"/>
      <c r="C85" s="26">
        <f>IF(B85="","",B85/(1+$B$3))</f>
        <v/>
      </c>
      <c r="D85" s="26">
        <f>IF(A85="","",SUMIFS(Recetas!$E$5:$E$504,Recetas!$A$5:$A$504,A85))</f>
        <v/>
      </c>
      <c r="E85" s="32">
        <f>IF(OR(A85="",B85=""),"",IFERROR(D85/C85,0))</f>
        <v/>
      </c>
      <c r="F85" s="26">
        <f>IF(OR(A85="",B85=""),"",C85-D85)</f>
        <v/>
      </c>
      <c r="G85" s="9">
        <f>IF(E85="","",IF(E85&lt;=0.3,"Bien",IF(E85&lt;=0.35,"Revisar","Alto")))</f>
        <v/>
      </c>
    </row>
    <row r="86">
      <c r="A86" s="7" t="n"/>
      <c r="B86" s="20" t="n"/>
      <c r="C86" s="26">
        <f>IF(B86="","",B86/(1+$B$3))</f>
        <v/>
      </c>
      <c r="D86" s="26">
        <f>IF(A86="","",SUMIFS(Recetas!$E$5:$E$504,Recetas!$A$5:$A$504,A86))</f>
        <v/>
      </c>
      <c r="E86" s="32">
        <f>IF(OR(A86="",B86=""),"",IFERROR(D86/C86,0))</f>
        <v/>
      </c>
      <c r="F86" s="26">
        <f>IF(OR(A86="",B86=""),"",C86-D86)</f>
        <v/>
      </c>
      <c r="G86" s="9">
        <f>IF(E86="","",IF(E86&lt;=0.3,"Bien",IF(E86&lt;=0.35,"Revisar","Alto")))</f>
        <v/>
      </c>
    </row>
    <row r="87">
      <c r="A87" s="7" t="n"/>
      <c r="B87" s="20" t="n"/>
      <c r="C87" s="26">
        <f>IF(B87="","",B87/(1+$B$3))</f>
        <v/>
      </c>
      <c r="D87" s="26">
        <f>IF(A87="","",SUMIFS(Recetas!$E$5:$E$504,Recetas!$A$5:$A$504,A87))</f>
        <v/>
      </c>
      <c r="E87" s="32">
        <f>IF(OR(A87="",B87=""),"",IFERROR(D87/C87,0))</f>
        <v/>
      </c>
      <c r="F87" s="26">
        <f>IF(OR(A87="",B87=""),"",C87-D87)</f>
        <v/>
      </c>
      <c r="G87" s="9">
        <f>IF(E87="","",IF(E87&lt;=0.3,"Bien",IF(E87&lt;=0.35,"Revisar","Alto")))</f>
        <v/>
      </c>
    </row>
    <row r="88">
      <c r="A88" s="7" t="n"/>
      <c r="B88" s="20" t="n"/>
      <c r="C88" s="26">
        <f>IF(B88="","",B88/(1+$B$3))</f>
        <v/>
      </c>
      <c r="D88" s="26">
        <f>IF(A88="","",SUMIFS(Recetas!$E$5:$E$504,Recetas!$A$5:$A$504,A88))</f>
        <v/>
      </c>
      <c r="E88" s="32">
        <f>IF(OR(A88="",B88=""),"",IFERROR(D88/C88,0))</f>
        <v/>
      </c>
      <c r="F88" s="26">
        <f>IF(OR(A88="",B88=""),"",C88-D88)</f>
        <v/>
      </c>
      <c r="G88" s="9">
        <f>IF(E88="","",IF(E88&lt;=0.3,"Bien",IF(E88&lt;=0.35,"Revisar","Alto")))</f>
        <v/>
      </c>
    </row>
    <row r="89">
      <c r="A89" s="7" t="n"/>
      <c r="B89" s="20" t="n"/>
      <c r="C89" s="26">
        <f>IF(B89="","",B89/(1+$B$3))</f>
        <v/>
      </c>
      <c r="D89" s="26">
        <f>IF(A89="","",SUMIFS(Recetas!$E$5:$E$504,Recetas!$A$5:$A$504,A89))</f>
        <v/>
      </c>
      <c r="E89" s="32">
        <f>IF(OR(A89="",B89=""),"",IFERROR(D89/C89,0))</f>
        <v/>
      </c>
      <c r="F89" s="26">
        <f>IF(OR(A89="",B89=""),"",C89-D89)</f>
        <v/>
      </c>
      <c r="G89" s="9">
        <f>IF(E89="","",IF(E89&lt;=0.3,"Bien",IF(E89&lt;=0.35,"Revisar","Alto")))</f>
        <v/>
      </c>
    </row>
    <row r="90">
      <c r="A90" s="7" t="n"/>
      <c r="B90" s="20" t="n"/>
      <c r="C90" s="26">
        <f>IF(B90="","",B90/(1+$B$3))</f>
        <v/>
      </c>
      <c r="D90" s="26">
        <f>IF(A90="","",SUMIFS(Recetas!$E$5:$E$504,Recetas!$A$5:$A$504,A90))</f>
        <v/>
      </c>
      <c r="E90" s="32">
        <f>IF(OR(A90="",B90=""),"",IFERROR(D90/C90,0))</f>
        <v/>
      </c>
      <c r="F90" s="26">
        <f>IF(OR(A90="",B90=""),"",C90-D90)</f>
        <v/>
      </c>
      <c r="G90" s="9">
        <f>IF(E90="","",IF(E90&lt;=0.3,"Bien",IF(E90&lt;=0.35,"Revisar","Alto")))</f>
        <v/>
      </c>
    </row>
    <row r="91">
      <c r="A91" s="7" t="n"/>
      <c r="B91" s="20" t="n"/>
      <c r="C91" s="26">
        <f>IF(B91="","",B91/(1+$B$3))</f>
        <v/>
      </c>
      <c r="D91" s="26">
        <f>IF(A91="","",SUMIFS(Recetas!$E$5:$E$504,Recetas!$A$5:$A$504,A91))</f>
        <v/>
      </c>
      <c r="E91" s="32">
        <f>IF(OR(A91="",B91=""),"",IFERROR(D91/C91,0))</f>
        <v/>
      </c>
      <c r="F91" s="26">
        <f>IF(OR(A91="",B91=""),"",C91-D91)</f>
        <v/>
      </c>
      <c r="G91" s="9">
        <f>IF(E91="","",IF(E91&lt;=0.3,"Bien",IF(E91&lt;=0.35,"Revisar","Alto")))</f>
        <v/>
      </c>
    </row>
    <row r="92">
      <c r="A92" s="7" t="n"/>
      <c r="B92" s="20" t="n"/>
      <c r="C92" s="26">
        <f>IF(B92="","",B92/(1+$B$3))</f>
        <v/>
      </c>
      <c r="D92" s="26">
        <f>IF(A92="","",SUMIFS(Recetas!$E$5:$E$504,Recetas!$A$5:$A$504,A92))</f>
        <v/>
      </c>
      <c r="E92" s="32">
        <f>IF(OR(A92="",B92=""),"",IFERROR(D92/C92,0))</f>
        <v/>
      </c>
      <c r="F92" s="26">
        <f>IF(OR(A92="",B92=""),"",C92-D92)</f>
        <v/>
      </c>
      <c r="G92" s="9">
        <f>IF(E92="","",IF(E92&lt;=0.3,"Bien",IF(E92&lt;=0.35,"Revisar","Alto")))</f>
        <v/>
      </c>
    </row>
    <row r="93">
      <c r="A93" s="7" t="n"/>
      <c r="B93" s="20" t="n"/>
      <c r="C93" s="26">
        <f>IF(B93="","",B93/(1+$B$3))</f>
        <v/>
      </c>
      <c r="D93" s="26">
        <f>IF(A93="","",SUMIFS(Recetas!$E$5:$E$504,Recetas!$A$5:$A$504,A93))</f>
        <v/>
      </c>
      <c r="E93" s="32">
        <f>IF(OR(A93="",B93=""),"",IFERROR(D93/C93,0))</f>
        <v/>
      </c>
      <c r="F93" s="26">
        <f>IF(OR(A93="",B93=""),"",C93-D93)</f>
        <v/>
      </c>
      <c r="G93" s="9">
        <f>IF(E93="","",IF(E93&lt;=0.3,"Bien",IF(E93&lt;=0.35,"Revisar","Alto")))</f>
        <v/>
      </c>
    </row>
    <row r="94">
      <c r="A94" s="7" t="n"/>
      <c r="B94" s="20" t="n"/>
      <c r="C94" s="26">
        <f>IF(B94="","",B94/(1+$B$3))</f>
        <v/>
      </c>
      <c r="D94" s="26">
        <f>IF(A94="","",SUMIFS(Recetas!$E$5:$E$504,Recetas!$A$5:$A$504,A94))</f>
        <v/>
      </c>
      <c r="E94" s="32">
        <f>IF(OR(A94="",B94=""),"",IFERROR(D94/C94,0))</f>
        <v/>
      </c>
      <c r="F94" s="26">
        <f>IF(OR(A94="",B94=""),"",C94-D94)</f>
        <v/>
      </c>
      <c r="G94" s="9">
        <f>IF(E94="","",IF(E94&lt;=0.3,"Bien",IF(E94&lt;=0.35,"Revisar","Alto")))</f>
        <v/>
      </c>
    </row>
    <row r="95">
      <c r="A95" s="7" t="n"/>
      <c r="B95" s="20" t="n"/>
      <c r="C95" s="26">
        <f>IF(B95="","",B95/(1+$B$3))</f>
        <v/>
      </c>
      <c r="D95" s="26">
        <f>IF(A95="","",SUMIFS(Recetas!$E$5:$E$504,Recetas!$A$5:$A$504,A95))</f>
        <v/>
      </c>
      <c r="E95" s="32">
        <f>IF(OR(A95="",B95=""),"",IFERROR(D95/C95,0))</f>
        <v/>
      </c>
      <c r="F95" s="26">
        <f>IF(OR(A95="",B95=""),"",C95-D95)</f>
        <v/>
      </c>
      <c r="G95" s="9">
        <f>IF(E95="","",IF(E95&lt;=0.3,"Bien",IF(E95&lt;=0.35,"Revisar","Alto")))</f>
        <v/>
      </c>
    </row>
    <row r="96">
      <c r="A96" s="7" t="n"/>
      <c r="B96" s="20" t="n"/>
      <c r="C96" s="26">
        <f>IF(B96="","",B96/(1+$B$3))</f>
        <v/>
      </c>
      <c r="D96" s="26">
        <f>IF(A96="","",SUMIFS(Recetas!$E$5:$E$504,Recetas!$A$5:$A$504,A96))</f>
        <v/>
      </c>
      <c r="E96" s="32">
        <f>IF(OR(A96="",B96=""),"",IFERROR(D96/C96,0))</f>
        <v/>
      </c>
      <c r="F96" s="26">
        <f>IF(OR(A96="",B96=""),"",C96-D96)</f>
        <v/>
      </c>
      <c r="G96" s="9">
        <f>IF(E96="","",IF(E96&lt;=0.3,"Bien",IF(E96&lt;=0.35,"Revisar","Alto")))</f>
        <v/>
      </c>
    </row>
    <row r="97">
      <c r="A97" s="7" t="n"/>
      <c r="B97" s="20" t="n"/>
      <c r="C97" s="26">
        <f>IF(B97="","",B97/(1+$B$3))</f>
        <v/>
      </c>
      <c r="D97" s="26">
        <f>IF(A97="","",SUMIFS(Recetas!$E$5:$E$504,Recetas!$A$5:$A$504,A97))</f>
        <v/>
      </c>
      <c r="E97" s="32">
        <f>IF(OR(A97="",B97=""),"",IFERROR(D97/C97,0))</f>
        <v/>
      </c>
      <c r="F97" s="26">
        <f>IF(OR(A97="",B97=""),"",C97-D97)</f>
        <v/>
      </c>
      <c r="G97" s="9">
        <f>IF(E97="","",IF(E97&lt;=0.3,"Bien",IF(E97&lt;=0.35,"Revisar","Alto")))</f>
        <v/>
      </c>
    </row>
    <row r="98">
      <c r="A98" s="7" t="n"/>
      <c r="B98" s="20" t="n"/>
      <c r="C98" s="26">
        <f>IF(B98="","",B98/(1+$B$3))</f>
        <v/>
      </c>
      <c r="D98" s="26">
        <f>IF(A98="","",SUMIFS(Recetas!$E$5:$E$504,Recetas!$A$5:$A$504,A98))</f>
        <v/>
      </c>
      <c r="E98" s="32">
        <f>IF(OR(A98="",B98=""),"",IFERROR(D98/C98,0))</f>
        <v/>
      </c>
      <c r="F98" s="26">
        <f>IF(OR(A98="",B98=""),"",C98-D98)</f>
        <v/>
      </c>
      <c r="G98" s="9">
        <f>IF(E98="","",IF(E98&lt;=0.3,"Bien",IF(E98&lt;=0.35,"Revisar","Alto")))</f>
        <v/>
      </c>
    </row>
    <row r="99">
      <c r="A99" s="7" t="n"/>
      <c r="B99" s="20" t="n"/>
      <c r="C99" s="26">
        <f>IF(B99="","",B99/(1+$B$3))</f>
        <v/>
      </c>
      <c r="D99" s="26">
        <f>IF(A99="","",SUMIFS(Recetas!$E$5:$E$504,Recetas!$A$5:$A$504,A99))</f>
        <v/>
      </c>
      <c r="E99" s="32">
        <f>IF(OR(A99="",B99=""),"",IFERROR(D99/C99,0))</f>
        <v/>
      </c>
      <c r="F99" s="26">
        <f>IF(OR(A99="",B99=""),"",C99-D99)</f>
        <v/>
      </c>
      <c r="G99" s="9">
        <f>IF(E99="","",IF(E99&lt;=0.3,"Bien",IF(E99&lt;=0.35,"Revisar","Alto")))</f>
        <v/>
      </c>
    </row>
    <row r="100">
      <c r="A100" s="7" t="n"/>
      <c r="B100" s="20" t="n"/>
      <c r="C100" s="26">
        <f>IF(B100="","",B100/(1+$B$3))</f>
        <v/>
      </c>
      <c r="D100" s="26">
        <f>IF(A100="","",SUMIFS(Recetas!$E$5:$E$504,Recetas!$A$5:$A$504,A100))</f>
        <v/>
      </c>
      <c r="E100" s="32">
        <f>IF(OR(A100="",B100=""),"",IFERROR(D100/C100,0))</f>
        <v/>
      </c>
      <c r="F100" s="26">
        <f>IF(OR(A100="",B100=""),"",C100-D100)</f>
        <v/>
      </c>
      <c r="G100" s="9">
        <f>IF(E100="","",IF(E100&lt;=0.3,"Bien",IF(E100&lt;=0.35,"Revisar","Alto")))</f>
        <v/>
      </c>
    </row>
    <row r="101">
      <c r="A101" s="7" t="n"/>
      <c r="B101" s="20" t="n"/>
      <c r="C101" s="26">
        <f>IF(B101="","",B101/(1+$B$3))</f>
        <v/>
      </c>
      <c r="D101" s="26">
        <f>IF(A101="","",SUMIFS(Recetas!$E$5:$E$504,Recetas!$A$5:$A$504,A101))</f>
        <v/>
      </c>
      <c r="E101" s="32">
        <f>IF(OR(A101="",B101=""),"",IFERROR(D101/C101,0))</f>
        <v/>
      </c>
      <c r="F101" s="26">
        <f>IF(OR(A101="",B101=""),"",C101-D101)</f>
        <v/>
      </c>
      <c r="G101" s="9">
        <f>IF(E101="","",IF(E101&lt;=0.3,"Bien",IF(E101&lt;=0.35,"Revisar","Alto")))</f>
        <v/>
      </c>
    </row>
    <row r="102">
      <c r="A102" s="7" t="n"/>
      <c r="B102" s="20" t="n"/>
      <c r="C102" s="26">
        <f>IF(B102="","",B102/(1+$B$3))</f>
        <v/>
      </c>
      <c r="D102" s="26">
        <f>IF(A102="","",SUMIFS(Recetas!$E$5:$E$504,Recetas!$A$5:$A$504,A102))</f>
        <v/>
      </c>
      <c r="E102" s="32">
        <f>IF(OR(A102="",B102=""),"",IFERROR(D102/C102,0))</f>
        <v/>
      </c>
      <c r="F102" s="26">
        <f>IF(OR(A102="",B102=""),"",C102-D102)</f>
        <v/>
      </c>
      <c r="G102" s="9">
        <f>IF(E102="","",IF(E102&lt;=0.3,"Bien",IF(E102&lt;=0.35,"Revisar","Alto")))</f>
        <v/>
      </c>
    </row>
    <row r="103">
      <c r="A103" s="7" t="n"/>
      <c r="B103" s="20" t="n"/>
      <c r="C103" s="26">
        <f>IF(B103="","",B103/(1+$B$3))</f>
        <v/>
      </c>
      <c r="D103" s="26">
        <f>IF(A103="","",SUMIFS(Recetas!$E$5:$E$504,Recetas!$A$5:$A$504,A103))</f>
        <v/>
      </c>
      <c r="E103" s="32">
        <f>IF(OR(A103="",B103=""),"",IFERROR(D103/C103,0))</f>
        <v/>
      </c>
      <c r="F103" s="26">
        <f>IF(OR(A103="",B103=""),"",C103-D103)</f>
        <v/>
      </c>
      <c r="G103" s="9">
        <f>IF(E103="","",IF(E103&lt;=0.3,"Bien",IF(E103&lt;=0.35,"Revisar","Alto")))</f>
        <v/>
      </c>
    </row>
    <row r="104">
      <c r="A104" s="7" t="n"/>
      <c r="B104" s="20" t="n"/>
      <c r="C104" s="26">
        <f>IF(B104="","",B104/(1+$B$3))</f>
        <v/>
      </c>
      <c r="D104" s="26">
        <f>IF(A104="","",SUMIFS(Recetas!$E$5:$E$504,Recetas!$A$5:$A$504,A104))</f>
        <v/>
      </c>
      <c r="E104" s="32">
        <f>IF(OR(A104="",B104=""),"",IFERROR(D104/C104,0))</f>
        <v/>
      </c>
      <c r="F104" s="26">
        <f>IF(OR(A104="",B104=""),"",C104-D104)</f>
        <v/>
      </c>
      <c r="G104" s="9">
        <f>IF(E104="","",IF(E104&lt;=0.3,"Bien",IF(E104&lt;=0.35,"Revisar","Alto")))</f>
        <v/>
      </c>
    </row>
    <row r="105">
      <c r="A105" s="7" t="n"/>
      <c r="B105" s="20" t="n"/>
      <c r="C105" s="26">
        <f>IF(B105="","",B105/(1+$B$3))</f>
        <v/>
      </c>
      <c r="D105" s="26">
        <f>IF(A105="","",SUMIFS(Recetas!$E$5:$E$504,Recetas!$A$5:$A$504,A105))</f>
        <v/>
      </c>
      <c r="E105" s="32">
        <f>IF(OR(A105="",B105=""),"",IFERROR(D105/C105,0))</f>
        <v/>
      </c>
      <c r="F105" s="26">
        <f>IF(OR(A105="",B105=""),"",C105-D105)</f>
        <v/>
      </c>
      <c r="G105" s="9">
        <f>IF(E105="","",IF(E105&lt;=0.3,"Bien",IF(E105&lt;=0.35,"Revisar","Alto")))</f>
        <v/>
      </c>
    </row>
  </sheetData>
  <conditionalFormatting sqref="G6:G105">
    <cfRule type="cellIs" priority="1" operator="equal" dxfId="0">
      <formula>"Bien"</formula>
    </cfRule>
    <cfRule type="cellIs" priority="2" operator="equal" dxfId="1">
      <formula>"Revisar"</formula>
    </cfRule>
    <cfRule type="cellIs" priority="3" operator="equal" dxfId="2">
      <formula>"Alto"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misaico-food-cost-restaurantes.xlsx</dc:title>
  <dcterms:created xmlns:dcterms="http://purl.org/dc/terms/" xmlns:xsi="http://www.w3.org/2001/XMLSchema-instance" xsi:type="dcterms:W3CDTF">2026-10-04T06:24:46Z</dcterms:created>
  <dcterms:modified xmlns:dcterms="http://purl.org/dc/terms/" xmlns:xsi="http://www.w3.org/2001/XMLSchema-instance" xsi:type="dcterms:W3CDTF">2026-10-04T06:24:46Z</dcterms:modified>
</cp:coreProperties>
</file>