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lumnos" sheetId="2" state="visible" r:id="rId2"/>
    <sheet xmlns:r="http://schemas.openxmlformats.org/officeDocument/2006/relationships" name="Pagos" sheetId="3" state="visible" r:id="rId3"/>
    <sheet xmlns:r="http://schemas.openxmlformats.org/officeDocument/2006/relationships" name="Resumen de morosida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S/ &quot;#,##0.00;[Red]-&quot;S/ &quot;#,##0.00;&quot;-&quot;"/>
    <numFmt numFmtId="165" formatCode="0.0%"/>
    <numFmt numFmtId="166" formatCode="0.0"/>
  </numFmts>
  <fonts count="13">
    <font>
      <name val="Calibri"/>
      <family val="2"/>
      <color theme="1"/>
      <sz val="11"/>
      <scheme val="minor"/>
    </font>
    <font>
      <name val="Arial"/>
      <b val="1"/>
      <color rgb="00E8791E"/>
      <sz val="9"/>
    </font>
    <font>
      <name val="Arial"/>
      <b val="1"/>
      <color rgb="001A1A1A"/>
      <sz val="20"/>
    </font>
    <font>
      <name val="Arial"/>
      <color rgb="00444444"/>
      <sz val="11"/>
    </font>
    <font>
      <name val="Arial"/>
      <b val="1"/>
      <color rgb="00E8791E"/>
      <sz val="10"/>
    </font>
    <font>
      <name val="Arial"/>
      <b val="1"/>
      <sz val="10"/>
    </font>
    <font>
      <name val="Arial"/>
      <sz val="10"/>
    </font>
    <font>
      <name val="Arial"/>
      <i val="1"/>
      <color rgb="007F7F7F"/>
      <sz val="10"/>
    </font>
    <font>
      <name val="Arial"/>
      <i val="1"/>
      <color rgb="00666666"/>
      <sz val="9"/>
    </font>
    <font>
      <name val="Arial"/>
      <b val="1"/>
      <color rgb="001A1A1A"/>
      <sz val="10"/>
    </font>
    <font>
      <name val="Arial"/>
      <b val="1"/>
      <color rgb="001A1A1A"/>
      <sz val="15"/>
    </font>
    <font>
      <name val="Arial"/>
      <b val="1"/>
      <color rgb="00FFFFFF"/>
      <sz val="10"/>
    </font>
    <font>
      <name val="Arial"/>
      <i val="1"/>
      <color rgb="00666666"/>
      <sz val="10"/>
    </font>
  </fonts>
  <fills count="6">
    <fill>
      <patternFill/>
    </fill>
    <fill>
      <patternFill patternType="gray125"/>
    </fill>
    <fill>
      <patternFill patternType="solid">
        <fgColor rgb="00FFFFFF"/>
      </patternFill>
    </fill>
    <fill>
      <patternFill patternType="solid">
        <fgColor rgb="00EFEDE8"/>
      </patternFill>
    </fill>
    <fill>
      <patternFill patternType="solid">
        <fgColor rgb="00FFF3E9"/>
      </patternFill>
    </fill>
    <fill>
      <patternFill patternType="solid">
        <fgColor rgb="001A1A1A"/>
      </patternFill>
    </fill>
  </fills>
  <borders count="2">
    <border>
      <left/>
      <right/>
      <top/>
      <bottom/>
      <diagonal/>
    </border>
    <border>
      <left style="thin">
        <color rgb="00D9D4CC"/>
      </left>
      <right style="thin">
        <color rgb="00D9D4CC"/>
      </right>
      <top style="thin">
        <color rgb="00D9D4CC"/>
      </top>
      <bottom style="thin">
        <color rgb="00D9D4CC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6" fillId="2" borderId="1" applyAlignment="1" pivotButton="0" quotePrefix="0" xfId="0">
      <alignment vertical="center"/>
    </xf>
    <xf numFmtId="0" fontId="6" fillId="0" borderId="0" pivotButton="0" quotePrefix="0" xfId="0"/>
    <xf numFmtId="0" fontId="6" fillId="3" borderId="1" applyAlignment="1" pivotButton="0" quotePrefix="0" xfId="0">
      <alignment vertical="center"/>
    </xf>
    <xf numFmtId="0" fontId="7" fillId="2" borderId="1" applyAlignment="1" pivotButton="0" quotePrefix="0" xfId="0">
      <alignment vertical="center"/>
    </xf>
    <xf numFmtId="0" fontId="8" fillId="0" borderId="0" applyAlignment="1" pivotButton="0" quotePrefix="0" xfId="0">
      <alignment wrapText="1"/>
    </xf>
    <xf numFmtId="0" fontId="9" fillId="4" borderId="0" pivotButton="0" quotePrefix="0" xfId="0"/>
    <xf numFmtId="0" fontId="10" fillId="0" borderId="0" pivotButton="0" quotePrefix="0" xfId="0"/>
    <xf numFmtId="0" fontId="11" fillId="5" borderId="1" applyAlignment="1" pivotButton="0" quotePrefix="0" xfId="0">
      <alignment horizontal="center" vertical="center" wrapText="1"/>
    </xf>
    <xf numFmtId="164" fontId="7" fillId="2" borderId="1" applyAlignment="1" pivotButton="0" quotePrefix="0" xfId="0">
      <alignment vertical="center"/>
    </xf>
    <xf numFmtId="165" fontId="7" fillId="2" borderId="1" applyAlignment="1" pivotButton="0" quotePrefix="0" xfId="0">
      <alignment vertical="center"/>
    </xf>
    <xf numFmtId="164" fontId="7" fillId="3" borderId="1" applyAlignment="1" pivotButton="0" quotePrefix="0" xfId="0">
      <alignment vertical="center"/>
    </xf>
    <xf numFmtId="164" fontId="6" fillId="2" borderId="1" applyAlignment="1" pivotButton="0" quotePrefix="0" xfId="0">
      <alignment vertical="center"/>
    </xf>
    <xf numFmtId="165" fontId="6" fillId="2" borderId="1" applyAlignment="1" pivotButton="0" quotePrefix="0" xfId="0">
      <alignment vertical="center"/>
    </xf>
    <xf numFmtId="164" fontId="6" fillId="3" borderId="1" applyAlignment="1" pivotButton="0" quotePrefix="0" xfId="0">
      <alignment vertical="center"/>
    </xf>
    <xf numFmtId="0" fontId="5" fillId="2" borderId="1" applyAlignment="1" pivotButton="0" quotePrefix="0" xfId="0">
      <alignment vertical="center"/>
    </xf>
    <xf numFmtId="0" fontId="5" fillId="4" borderId="1" applyAlignment="1" pivotButton="0" quotePrefix="0" xfId="0">
      <alignment vertical="center"/>
    </xf>
    <xf numFmtId="1" fontId="6" fillId="3" borderId="1" applyAlignment="1" pivotButton="0" quotePrefix="0" xfId="0">
      <alignment vertical="center"/>
    </xf>
    <xf numFmtId="0" fontId="8" fillId="0" borderId="0" pivotButton="0" quotePrefix="0" xfId="0"/>
    <xf numFmtId="0" fontId="7" fillId="3" borderId="1" applyAlignment="1" pivotButton="0" quotePrefix="0" xfId="0">
      <alignment vertical="center"/>
    </xf>
    <xf numFmtId="164" fontId="5" fillId="3" borderId="1" applyAlignment="1" pivotButton="0" quotePrefix="0" xfId="0">
      <alignment vertical="center"/>
    </xf>
    <xf numFmtId="166" fontId="6" fillId="3" borderId="1" applyAlignment="1" pivotButton="0" quotePrefix="0" xfId="0">
      <alignment vertical="center"/>
    </xf>
    <xf numFmtId="0" fontId="12" fillId="0" borderId="0" pivotButton="0" quotePrefix="0" xfId="0"/>
    <xf numFmtId="165" fontId="6" fillId="3" borderId="1" applyAlignment="1" pivotButton="0" quotePrefix="0" xfId="0">
      <alignment vertical="center"/>
    </xf>
    <xf numFmtId="1" fontId="5" fillId="4" borderId="1" applyAlignment="1" pivotButton="0" quotePrefix="0" xfId="0">
      <alignment vertical="center"/>
    </xf>
    <xf numFmtId="164" fontId="5" fillId="4" borderId="1" applyAlignment="1" pivotButton="0" quotePrefix="0" xfId="0">
      <alignment vertical="center"/>
    </xf>
    <xf numFmtId="165" fontId="5" fillId="4" borderId="1" applyAlignment="1" pivotButton="0" quotePrefix="0" xfId="0">
      <alignment vertical="center"/>
    </xf>
  </cellXfs>
  <cellStyles count="1">
    <cellStyle name="Normal" xfId="0" builtinId="0" hidden="0"/>
  </cellStyles>
  <dxfs count="2">
    <dxf>
      <fill>
        <patternFill patternType="solid">
          <fgColor rgb="00FBE0DC"/>
        </patternFill>
      </fill>
    </dxf>
    <dxf>
      <fill>
        <patternFill patternType="solid">
          <fgColor rgb="00FFF0C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ultoramisaico.com/recursos/" TargetMode="External" Id="rId1"/></Relationships>
</file>

<file path=xl/worksheets/sheet1.xml><?xml version="1.0" encoding="utf-8"?>
<worksheet xmlns="http://schemas.openxmlformats.org/spreadsheetml/2006/main">
  <sheetPr>
    <tabColor rgb="00E8791E"/>
    <outlinePr summaryBelow="1" summaryRight="1"/>
    <pageSetUpPr fitToPage="1"/>
  </sheetPr>
  <dimension ref="B2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90" customWidth="1" min="3" max="3"/>
  </cols>
  <sheetData>
    <row r="1" ht="8" customHeight="1"/>
    <row r="2">
      <c r="B2" s="1" t="inlineStr">
        <is>
          <t>CONSULTORA MISAICO · v2026-10</t>
        </is>
      </c>
    </row>
    <row r="3" ht="30" customHeight="1">
      <c r="B3" s="2" t="inlineStr">
        <is>
          <t>Control de pensiones y morosidad</t>
        </is>
      </c>
    </row>
    <row r="4" ht="46" customHeight="1">
      <c r="B4" s="3" t="inlineStr">
        <is>
          <t>Controla las pensiones de marzo a diciembre: lo que se esperaba cobrar, lo cobrado y la deuda por alumno y por grado.</t>
        </is>
      </c>
    </row>
    <row r="6">
      <c r="B6" s="4" t="inlineStr">
        <is>
          <t>CÓMO USARLA</t>
        </is>
      </c>
    </row>
    <row r="7" ht="17" customHeight="1">
      <c r="B7" s="5" t="inlineStr">
        <is>
          <t>Paso 1</t>
        </is>
      </c>
      <c r="C7" s="6" t="inlineStr">
        <is>
          <t>En Alumnos, registra a cada alumno con su grado, pensión mensual y descuento (si tiene).</t>
        </is>
      </c>
    </row>
    <row r="8" ht="30" customHeight="1">
      <c r="B8" s="5" t="inlineStr">
        <is>
          <t>Paso 2</t>
        </is>
      </c>
      <c r="C8" s="6" t="inlineStr">
        <is>
          <t>En Pagos, escribe lo que pagó cada alumno en cada mes. La fila de cada alumno es la misma que en Alumnos.</t>
        </is>
      </c>
    </row>
    <row r="9" ht="30" customHeight="1">
      <c r="B9" s="5" t="inlineStr">
        <is>
          <t>Paso 3</t>
        </is>
      </c>
      <c r="C9" s="6" t="inlineStr">
        <is>
          <t>Elige en Pagos el «Mes de corte» (hasta qué mes debería estar pagado). La deuda se calcula sola.</t>
        </is>
      </c>
    </row>
    <row r="10" ht="17" customHeight="1">
      <c r="B10" s="5" t="inlineStr">
        <is>
          <t>Paso 4</t>
        </is>
      </c>
      <c r="C10" s="6" t="inlineStr">
        <is>
          <t>Revisa el Resumen de morosidad por grado: porcentaje de cobranza y deuda total.</t>
        </is>
      </c>
    </row>
    <row r="12">
      <c r="B12" s="4" t="inlineStr">
        <is>
          <t>LEYENDA</t>
        </is>
      </c>
    </row>
    <row r="13">
      <c r="B13" s="7" t="inlineStr">
        <is>
          <t>Celda blanca</t>
        </is>
      </c>
      <c r="C13" s="8" t="inlineStr">
        <is>
          <t>Escribe aquí tus datos.</t>
        </is>
      </c>
    </row>
    <row r="14">
      <c r="B14" s="9" t="inlineStr">
        <is>
          <t>Celda gris</t>
        </is>
      </c>
      <c r="C14" s="8" t="inlineStr">
        <is>
          <t>Se calcula sola con fórmulas. No la borres.</t>
        </is>
      </c>
    </row>
    <row r="15">
      <c r="B15" s="10" t="inlineStr">
        <is>
          <t>Fila en cursiva</t>
        </is>
      </c>
      <c r="C15" s="8" t="inlineStr">
        <is>
          <t>Ejemplo para guiarte. Reemplázala o bórrala.</t>
        </is>
      </c>
    </row>
    <row r="18" ht="28" customHeight="1">
      <c r="B18" s="11" t="inlineStr">
        <is>
          <t>Plantilla gratuita de uso libre para tu negocio. Las cifras de ejemplo son ilustrativas. No reemplaza tu contabilidad oficial ni la asesoría para tu caso.</t>
        </is>
      </c>
    </row>
    <row r="19">
      <c r="B19" s="12" t="inlineStr">
        <is>
          <t>Más recursos gratis: consultoramisaico.com/recursos  ·  WhatsApp: +51 932 233 426</t>
        </is>
      </c>
    </row>
  </sheetData>
  <mergeCells count="5">
    <mergeCell ref="B2:C2"/>
    <mergeCell ref="B3:C3"/>
    <mergeCell ref="B19:C19"/>
    <mergeCell ref="B18:C18"/>
    <mergeCell ref="B4:C4"/>
  </mergeCells>
  <hyperlinks>
    <hyperlink xmlns:r="http://schemas.openxmlformats.org/officeDocument/2006/relationships" ref="B19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F5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18" customWidth="1" min="3" max="3"/>
    <col width="15" customWidth="1" min="4" max="4"/>
    <col width="12" customWidth="1" min="5" max="5"/>
    <col width="15" customWidth="1" min="6" max="6"/>
  </cols>
  <sheetData>
    <row r="1">
      <c r="A1" s="13" t="inlineStr">
        <is>
          <t>Alumnos y pensiones</t>
        </is>
      </c>
    </row>
    <row r="4" ht="32" customHeight="1">
      <c r="A4" s="14" t="inlineStr">
        <is>
          <t>Código</t>
        </is>
      </c>
      <c r="B4" s="14" t="inlineStr">
        <is>
          <t>Alumno</t>
        </is>
      </c>
      <c r="C4" s="14" t="inlineStr">
        <is>
          <t>Grado</t>
        </is>
      </c>
      <c r="D4" s="14" t="inlineStr">
        <is>
          <t>Pensión mensual S/</t>
        </is>
      </c>
      <c r="E4" s="14" t="inlineStr">
        <is>
          <t>Descuento %</t>
        </is>
      </c>
      <c r="F4" s="14" t="inlineStr">
        <is>
          <t>Pensión neta S/</t>
        </is>
      </c>
    </row>
    <row r="5">
      <c r="A5" s="10" t="inlineStr">
        <is>
          <t>A001</t>
        </is>
      </c>
      <c r="B5" s="10" t="inlineStr">
        <is>
          <t>Alumno de ejemplo 1</t>
        </is>
      </c>
      <c r="C5" s="10" t="inlineStr">
        <is>
          <t>1.° primaria</t>
        </is>
      </c>
      <c r="D5" s="15" t="n">
        <v>350</v>
      </c>
      <c r="E5" s="16" t="n">
        <v>0</v>
      </c>
      <c r="F5" s="17">
        <f>IF(D5="","",D5*(1-E5))</f>
        <v/>
      </c>
    </row>
    <row r="6">
      <c r="A6" s="10" t="inlineStr">
        <is>
          <t>A002</t>
        </is>
      </c>
      <c r="B6" s="10" t="inlineStr">
        <is>
          <t>Alumno de ejemplo 2</t>
        </is>
      </c>
      <c r="C6" s="10" t="inlineStr">
        <is>
          <t>1.° primaria</t>
        </is>
      </c>
      <c r="D6" s="15" t="n">
        <v>350</v>
      </c>
      <c r="E6" s="16" t="n">
        <v>0.1</v>
      </c>
      <c r="F6" s="17">
        <f>IF(D6="","",D6*(1-E6))</f>
        <v/>
      </c>
    </row>
    <row r="7">
      <c r="A7" s="10" t="inlineStr">
        <is>
          <t>A003</t>
        </is>
      </c>
      <c r="B7" s="10" t="inlineStr">
        <is>
          <t>Alumno de ejemplo 3</t>
        </is>
      </c>
      <c r="C7" s="10" t="inlineStr">
        <is>
          <t>3.° secundaria</t>
        </is>
      </c>
      <c r="D7" s="15" t="n">
        <v>400</v>
      </c>
      <c r="E7" s="16" t="n">
        <v>0</v>
      </c>
      <c r="F7" s="17">
        <f>IF(D7="","",D7*(1-E7))</f>
        <v/>
      </c>
    </row>
    <row r="8">
      <c r="A8" s="7" t="n"/>
      <c r="B8" s="7" t="n"/>
      <c r="C8" s="7" t="n"/>
      <c r="D8" s="18" t="n"/>
      <c r="E8" s="19" t="n"/>
      <c r="F8" s="20">
        <f>IF(D8="","",D8*(1-E8))</f>
        <v/>
      </c>
    </row>
    <row r="9">
      <c r="A9" s="7" t="n"/>
      <c r="B9" s="7" t="n"/>
      <c r="C9" s="7" t="n"/>
      <c r="D9" s="18" t="n"/>
      <c r="E9" s="19" t="n"/>
      <c r="F9" s="20">
        <f>IF(D9="","",D9*(1-E9))</f>
        <v/>
      </c>
    </row>
    <row r="10">
      <c r="A10" s="7" t="n"/>
      <c r="B10" s="7" t="n"/>
      <c r="C10" s="7" t="n"/>
      <c r="D10" s="18" t="n"/>
      <c r="E10" s="19" t="n"/>
      <c r="F10" s="20">
        <f>IF(D10="","",D10*(1-E10))</f>
        <v/>
      </c>
    </row>
    <row r="11">
      <c r="A11" s="7" t="n"/>
      <c r="B11" s="7" t="n"/>
      <c r="C11" s="7" t="n"/>
      <c r="D11" s="18" t="n"/>
      <c r="E11" s="19" t="n"/>
      <c r="F11" s="20">
        <f>IF(D11="","",D11*(1-E11))</f>
        <v/>
      </c>
    </row>
    <row r="12">
      <c r="A12" s="7" t="n"/>
      <c r="B12" s="7" t="n"/>
      <c r="C12" s="7" t="n"/>
      <c r="D12" s="18" t="n"/>
      <c r="E12" s="19" t="n"/>
      <c r="F12" s="20">
        <f>IF(D12="","",D12*(1-E12))</f>
        <v/>
      </c>
    </row>
    <row r="13">
      <c r="A13" s="7" t="n"/>
      <c r="B13" s="7" t="n"/>
      <c r="C13" s="7" t="n"/>
      <c r="D13" s="18" t="n"/>
      <c r="E13" s="19" t="n"/>
      <c r="F13" s="20">
        <f>IF(D13="","",D13*(1-E13))</f>
        <v/>
      </c>
    </row>
    <row r="14">
      <c r="A14" s="7" t="n"/>
      <c r="B14" s="7" t="n"/>
      <c r="C14" s="7" t="n"/>
      <c r="D14" s="18" t="n"/>
      <c r="E14" s="19" t="n"/>
      <c r="F14" s="20">
        <f>IF(D14="","",D14*(1-E14))</f>
        <v/>
      </c>
    </row>
    <row r="15">
      <c r="A15" s="7" t="n"/>
      <c r="B15" s="7" t="n"/>
      <c r="C15" s="7" t="n"/>
      <c r="D15" s="18" t="n"/>
      <c r="E15" s="19" t="n"/>
      <c r="F15" s="20">
        <f>IF(D15="","",D15*(1-E15))</f>
        <v/>
      </c>
    </row>
    <row r="16">
      <c r="A16" s="7" t="n"/>
      <c r="B16" s="7" t="n"/>
      <c r="C16" s="7" t="n"/>
      <c r="D16" s="18" t="n"/>
      <c r="E16" s="19" t="n"/>
      <c r="F16" s="20">
        <f>IF(D16="","",D16*(1-E16))</f>
        <v/>
      </c>
    </row>
    <row r="17">
      <c r="A17" s="7" t="n"/>
      <c r="B17" s="7" t="n"/>
      <c r="C17" s="7" t="n"/>
      <c r="D17" s="18" t="n"/>
      <c r="E17" s="19" t="n"/>
      <c r="F17" s="20">
        <f>IF(D17="","",D17*(1-E17))</f>
        <v/>
      </c>
    </row>
    <row r="18">
      <c r="A18" s="7" t="n"/>
      <c r="B18" s="7" t="n"/>
      <c r="C18" s="7" t="n"/>
      <c r="D18" s="18" t="n"/>
      <c r="E18" s="19" t="n"/>
      <c r="F18" s="20">
        <f>IF(D18="","",D18*(1-E18))</f>
        <v/>
      </c>
    </row>
    <row r="19">
      <c r="A19" s="7" t="n"/>
      <c r="B19" s="7" t="n"/>
      <c r="C19" s="7" t="n"/>
      <c r="D19" s="18" t="n"/>
      <c r="E19" s="19" t="n"/>
      <c r="F19" s="20">
        <f>IF(D19="","",D19*(1-E19))</f>
        <v/>
      </c>
    </row>
    <row r="20">
      <c r="A20" s="7" t="n"/>
      <c r="B20" s="7" t="n"/>
      <c r="C20" s="7" t="n"/>
      <c r="D20" s="18" t="n"/>
      <c r="E20" s="19" t="n"/>
      <c r="F20" s="20">
        <f>IF(D20="","",D20*(1-E20))</f>
        <v/>
      </c>
    </row>
    <row r="21">
      <c r="A21" s="7" t="n"/>
      <c r="B21" s="7" t="n"/>
      <c r="C21" s="7" t="n"/>
      <c r="D21" s="18" t="n"/>
      <c r="E21" s="19" t="n"/>
      <c r="F21" s="20">
        <f>IF(D21="","",D21*(1-E21))</f>
        <v/>
      </c>
    </row>
    <row r="22">
      <c r="A22" s="7" t="n"/>
      <c r="B22" s="7" t="n"/>
      <c r="C22" s="7" t="n"/>
      <c r="D22" s="18" t="n"/>
      <c r="E22" s="19" t="n"/>
      <c r="F22" s="20">
        <f>IF(D22="","",D22*(1-E22))</f>
        <v/>
      </c>
    </row>
    <row r="23">
      <c r="A23" s="7" t="n"/>
      <c r="B23" s="7" t="n"/>
      <c r="C23" s="7" t="n"/>
      <c r="D23" s="18" t="n"/>
      <c r="E23" s="19" t="n"/>
      <c r="F23" s="20">
        <f>IF(D23="","",D23*(1-E23))</f>
        <v/>
      </c>
    </row>
    <row r="24">
      <c r="A24" s="7" t="n"/>
      <c r="B24" s="7" t="n"/>
      <c r="C24" s="7" t="n"/>
      <c r="D24" s="18" t="n"/>
      <c r="E24" s="19" t="n"/>
      <c r="F24" s="20">
        <f>IF(D24="","",D24*(1-E24))</f>
        <v/>
      </c>
    </row>
    <row r="25">
      <c r="A25" s="7" t="n"/>
      <c r="B25" s="7" t="n"/>
      <c r="C25" s="7" t="n"/>
      <c r="D25" s="18" t="n"/>
      <c r="E25" s="19" t="n"/>
      <c r="F25" s="20">
        <f>IF(D25="","",D25*(1-E25))</f>
        <v/>
      </c>
    </row>
    <row r="26">
      <c r="A26" s="7" t="n"/>
      <c r="B26" s="7" t="n"/>
      <c r="C26" s="7" t="n"/>
      <c r="D26" s="18" t="n"/>
      <c r="E26" s="19" t="n"/>
      <c r="F26" s="20">
        <f>IF(D26="","",D26*(1-E26))</f>
        <v/>
      </c>
    </row>
    <row r="27">
      <c r="A27" s="7" t="n"/>
      <c r="B27" s="7" t="n"/>
      <c r="C27" s="7" t="n"/>
      <c r="D27" s="18" t="n"/>
      <c r="E27" s="19" t="n"/>
      <c r="F27" s="20">
        <f>IF(D27="","",D27*(1-E27))</f>
        <v/>
      </c>
    </row>
    <row r="28">
      <c r="A28" s="7" t="n"/>
      <c r="B28" s="7" t="n"/>
      <c r="C28" s="7" t="n"/>
      <c r="D28" s="18" t="n"/>
      <c r="E28" s="19" t="n"/>
      <c r="F28" s="20">
        <f>IF(D28="","",D28*(1-E28))</f>
        <v/>
      </c>
    </row>
    <row r="29">
      <c r="A29" s="7" t="n"/>
      <c r="B29" s="7" t="n"/>
      <c r="C29" s="7" t="n"/>
      <c r="D29" s="18" t="n"/>
      <c r="E29" s="19" t="n"/>
      <c r="F29" s="20">
        <f>IF(D29="","",D29*(1-E29))</f>
        <v/>
      </c>
    </row>
    <row r="30">
      <c r="A30" s="7" t="n"/>
      <c r="B30" s="7" t="n"/>
      <c r="C30" s="7" t="n"/>
      <c r="D30" s="18" t="n"/>
      <c r="E30" s="19" t="n"/>
      <c r="F30" s="20">
        <f>IF(D30="","",D30*(1-E30))</f>
        <v/>
      </c>
    </row>
    <row r="31">
      <c r="A31" s="7" t="n"/>
      <c r="B31" s="7" t="n"/>
      <c r="C31" s="7" t="n"/>
      <c r="D31" s="18" t="n"/>
      <c r="E31" s="19" t="n"/>
      <c r="F31" s="20">
        <f>IF(D31="","",D31*(1-E31))</f>
        <v/>
      </c>
    </row>
    <row r="32">
      <c r="A32" s="7" t="n"/>
      <c r="B32" s="7" t="n"/>
      <c r="C32" s="7" t="n"/>
      <c r="D32" s="18" t="n"/>
      <c r="E32" s="19" t="n"/>
      <c r="F32" s="20">
        <f>IF(D32="","",D32*(1-E32))</f>
        <v/>
      </c>
    </row>
    <row r="33">
      <c r="A33" s="7" t="n"/>
      <c r="B33" s="7" t="n"/>
      <c r="C33" s="7" t="n"/>
      <c r="D33" s="18" t="n"/>
      <c r="E33" s="19" t="n"/>
      <c r="F33" s="20">
        <f>IF(D33="","",D33*(1-E33))</f>
        <v/>
      </c>
    </row>
    <row r="34">
      <c r="A34" s="7" t="n"/>
      <c r="B34" s="7" t="n"/>
      <c r="C34" s="7" t="n"/>
      <c r="D34" s="18" t="n"/>
      <c r="E34" s="19" t="n"/>
      <c r="F34" s="20">
        <f>IF(D34="","",D34*(1-E34))</f>
        <v/>
      </c>
    </row>
    <row r="35">
      <c r="A35" s="7" t="n"/>
      <c r="B35" s="7" t="n"/>
      <c r="C35" s="7" t="n"/>
      <c r="D35" s="18" t="n"/>
      <c r="E35" s="19" t="n"/>
      <c r="F35" s="20">
        <f>IF(D35="","",D35*(1-E35))</f>
        <v/>
      </c>
    </row>
    <row r="36">
      <c r="A36" s="7" t="n"/>
      <c r="B36" s="7" t="n"/>
      <c r="C36" s="7" t="n"/>
      <c r="D36" s="18" t="n"/>
      <c r="E36" s="19" t="n"/>
      <c r="F36" s="20">
        <f>IF(D36="","",D36*(1-E36))</f>
        <v/>
      </c>
    </row>
    <row r="37">
      <c r="A37" s="7" t="n"/>
      <c r="B37" s="7" t="n"/>
      <c r="C37" s="7" t="n"/>
      <c r="D37" s="18" t="n"/>
      <c r="E37" s="19" t="n"/>
      <c r="F37" s="20">
        <f>IF(D37="","",D37*(1-E37))</f>
        <v/>
      </c>
    </row>
    <row r="38">
      <c r="A38" s="7" t="n"/>
      <c r="B38" s="7" t="n"/>
      <c r="C38" s="7" t="n"/>
      <c r="D38" s="18" t="n"/>
      <c r="E38" s="19" t="n"/>
      <c r="F38" s="20">
        <f>IF(D38="","",D38*(1-E38))</f>
        <v/>
      </c>
    </row>
    <row r="39">
      <c r="A39" s="7" t="n"/>
      <c r="B39" s="7" t="n"/>
      <c r="C39" s="7" t="n"/>
      <c r="D39" s="18" t="n"/>
      <c r="E39" s="19" t="n"/>
      <c r="F39" s="20">
        <f>IF(D39="","",D39*(1-E39))</f>
        <v/>
      </c>
    </row>
    <row r="40">
      <c r="A40" s="7" t="n"/>
      <c r="B40" s="7" t="n"/>
      <c r="C40" s="7" t="n"/>
      <c r="D40" s="18" t="n"/>
      <c r="E40" s="19" t="n"/>
      <c r="F40" s="20">
        <f>IF(D40="","",D40*(1-E40))</f>
        <v/>
      </c>
    </row>
    <row r="41">
      <c r="A41" s="7" t="n"/>
      <c r="B41" s="7" t="n"/>
      <c r="C41" s="7" t="n"/>
      <c r="D41" s="18" t="n"/>
      <c r="E41" s="19" t="n"/>
      <c r="F41" s="20">
        <f>IF(D41="","",D41*(1-E41))</f>
        <v/>
      </c>
    </row>
    <row r="42">
      <c r="A42" s="7" t="n"/>
      <c r="B42" s="7" t="n"/>
      <c r="C42" s="7" t="n"/>
      <c r="D42" s="18" t="n"/>
      <c r="E42" s="19" t="n"/>
      <c r="F42" s="20">
        <f>IF(D42="","",D42*(1-E42))</f>
        <v/>
      </c>
    </row>
    <row r="43">
      <c r="A43" s="7" t="n"/>
      <c r="B43" s="7" t="n"/>
      <c r="C43" s="7" t="n"/>
      <c r="D43" s="18" t="n"/>
      <c r="E43" s="19" t="n"/>
      <c r="F43" s="20">
        <f>IF(D43="","",D43*(1-E43))</f>
        <v/>
      </c>
    </row>
    <row r="44">
      <c r="A44" s="7" t="n"/>
      <c r="B44" s="7" t="n"/>
      <c r="C44" s="7" t="n"/>
      <c r="D44" s="18" t="n"/>
      <c r="E44" s="19" t="n"/>
      <c r="F44" s="20">
        <f>IF(D44="","",D44*(1-E44))</f>
        <v/>
      </c>
    </row>
    <row r="45">
      <c r="A45" s="7" t="n"/>
      <c r="B45" s="7" t="n"/>
      <c r="C45" s="7" t="n"/>
      <c r="D45" s="18" t="n"/>
      <c r="E45" s="19" t="n"/>
      <c r="F45" s="20">
        <f>IF(D45="","",D45*(1-E45))</f>
        <v/>
      </c>
    </row>
    <row r="46">
      <c r="A46" s="7" t="n"/>
      <c r="B46" s="7" t="n"/>
      <c r="C46" s="7" t="n"/>
      <c r="D46" s="18" t="n"/>
      <c r="E46" s="19" t="n"/>
      <c r="F46" s="20">
        <f>IF(D46="","",D46*(1-E46))</f>
        <v/>
      </c>
    </row>
    <row r="47">
      <c r="A47" s="7" t="n"/>
      <c r="B47" s="7" t="n"/>
      <c r="C47" s="7" t="n"/>
      <c r="D47" s="18" t="n"/>
      <c r="E47" s="19" t="n"/>
      <c r="F47" s="20">
        <f>IF(D47="","",D47*(1-E47))</f>
        <v/>
      </c>
    </row>
    <row r="48">
      <c r="A48" s="7" t="n"/>
      <c r="B48" s="7" t="n"/>
      <c r="C48" s="7" t="n"/>
      <c r="D48" s="18" t="n"/>
      <c r="E48" s="19" t="n"/>
      <c r="F48" s="20">
        <f>IF(D48="","",D48*(1-E48))</f>
        <v/>
      </c>
    </row>
    <row r="49">
      <c r="A49" s="7" t="n"/>
      <c r="B49" s="7" t="n"/>
      <c r="C49" s="7" t="n"/>
      <c r="D49" s="18" t="n"/>
      <c r="E49" s="19" t="n"/>
      <c r="F49" s="20">
        <f>IF(D49="","",D49*(1-E49))</f>
        <v/>
      </c>
    </row>
    <row r="50">
      <c r="A50" s="7" t="n"/>
      <c r="B50" s="7" t="n"/>
      <c r="C50" s="7" t="n"/>
      <c r="D50" s="18" t="n"/>
      <c r="E50" s="19" t="n"/>
      <c r="F50" s="20">
        <f>IF(D50="","",D50*(1-E50))</f>
        <v/>
      </c>
    </row>
    <row r="51">
      <c r="A51" s="7" t="n"/>
      <c r="B51" s="7" t="n"/>
      <c r="C51" s="7" t="n"/>
      <c r="D51" s="18" t="n"/>
      <c r="E51" s="19" t="n"/>
      <c r="F51" s="20">
        <f>IF(D51="","",D51*(1-E51))</f>
        <v/>
      </c>
    </row>
    <row r="52">
      <c r="A52" s="7" t="n"/>
      <c r="B52" s="7" t="n"/>
      <c r="C52" s="7" t="n"/>
      <c r="D52" s="18" t="n"/>
      <c r="E52" s="19" t="n"/>
      <c r="F52" s="20">
        <f>IF(D52="","",D52*(1-E52))</f>
        <v/>
      </c>
    </row>
    <row r="53">
      <c r="A53" s="7" t="n"/>
      <c r="B53" s="7" t="n"/>
      <c r="C53" s="7" t="n"/>
      <c r="D53" s="18" t="n"/>
      <c r="E53" s="19" t="n"/>
      <c r="F53" s="20">
        <f>IF(D53="","",D53*(1-E53))</f>
        <v/>
      </c>
    </row>
    <row r="54">
      <c r="A54" s="7" t="n"/>
      <c r="B54" s="7" t="n"/>
      <c r="C54" s="7" t="n"/>
      <c r="D54" s="18" t="n"/>
      <c r="E54" s="19" t="n"/>
      <c r="F54" s="20">
        <f>IF(D54="","",D54*(1-E54))</f>
        <v/>
      </c>
    </row>
    <row r="55">
      <c r="A55" s="7" t="n"/>
      <c r="B55" s="7" t="n"/>
      <c r="C55" s="7" t="n"/>
      <c r="D55" s="18" t="n"/>
      <c r="E55" s="19" t="n"/>
      <c r="F55" s="20">
        <f>IF(D55="","",D55*(1-E55))</f>
        <v/>
      </c>
    </row>
    <row r="56">
      <c r="A56" s="7" t="n"/>
      <c r="B56" s="7" t="n"/>
      <c r="C56" s="7" t="n"/>
      <c r="D56" s="18" t="n"/>
      <c r="E56" s="19" t="n"/>
      <c r="F56" s="20">
        <f>IF(D56="","",D56*(1-E56))</f>
        <v/>
      </c>
    </row>
    <row r="57">
      <c r="A57" s="7" t="n"/>
      <c r="B57" s="7" t="n"/>
      <c r="C57" s="7" t="n"/>
      <c r="D57" s="18" t="n"/>
      <c r="E57" s="19" t="n"/>
      <c r="F57" s="20">
        <f>IF(D57="","",D57*(1-E57))</f>
        <v/>
      </c>
    </row>
    <row r="58">
      <c r="A58" s="7" t="n"/>
      <c r="B58" s="7" t="n"/>
      <c r="C58" s="7" t="n"/>
      <c r="D58" s="18" t="n"/>
      <c r="E58" s="19" t="n"/>
      <c r="F58" s="20">
        <f>IF(D58="","",D58*(1-E58))</f>
        <v/>
      </c>
    </row>
    <row r="59">
      <c r="A59" s="7" t="n"/>
      <c r="B59" s="7" t="n"/>
      <c r="C59" s="7" t="n"/>
      <c r="D59" s="18" t="n"/>
      <c r="E59" s="19" t="n"/>
      <c r="F59" s="20">
        <f>IF(D59="","",D59*(1-E59))</f>
        <v/>
      </c>
    </row>
    <row r="60">
      <c r="A60" s="7" t="n"/>
      <c r="B60" s="7" t="n"/>
      <c r="C60" s="7" t="n"/>
      <c r="D60" s="18" t="n"/>
      <c r="E60" s="19" t="n"/>
      <c r="F60" s="20">
        <f>IF(D60="","",D60*(1-E60))</f>
        <v/>
      </c>
    </row>
    <row r="61">
      <c r="A61" s="7" t="n"/>
      <c r="B61" s="7" t="n"/>
      <c r="C61" s="7" t="n"/>
      <c r="D61" s="18" t="n"/>
      <c r="E61" s="19" t="n"/>
      <c r="F61" s="20">
        <f>IF(D61="","",D61*(1-E61))</f>
        <v/>
      </c>
    </row>
    <row r="62">
      <c r="A62" s="7" t="n"/>
      <c r="B62" s="7" t="n"/>
      <c r="C62" s="7" t="n"/>
      <c r="D62" s="18" t="n"/>
      <c r="E62" s="19" t="n"/>
      <c r="F62" s="20">
        <f>IF(D62="","",D62*(1-E62))</f>
        <v/>
      </c>
    </row>
    <row r="63">
      <c r="A63" s="7" t="n"/>
      <c r="B63" s="7" t="n"/>
      <c r="C63" s="7" t="n"/>
      <c r="D63" s="18" t="n"/>
      <c r="E63" s="19" t="n"/>
      <c r="F63" s="20">
        <f>IF(D63="","",D63*(1-E63))</f>
        <v/>
      </c>
    </row>
    <row r="64">
      <c r="A64" s="7" t="n"/>
      <c r="B64" s="7" t="n"/>
      <c r="C64" s="7" t="n"/>
      <c r="D64" s="18" t="n"/>
      <c r="E64" s="19" t="n"/>
      <c r="F64" s="20">
        <f>IF(D64="","",D64*(1-E64))</f>
        <v/>
      </c>
    </row>
    <row r="65">
      <c r="A65" s="7" t="n"/>
      <c r="B65" s="7" t="n"/>
      <c r="C65" s="7" t="n"/>
      <c r="D65" s="18" t="n"/>
      <c r="E65" s="19" t="n"/>
      <c r="F65" s="20">
        <f>IF(D65="","",D65*(1-E65))</f>
        <v/>
      </c>
    </row>
    <row r="66">
      <c r="A66" s="7" t="n"/>
      <c r="B66" s="7" t="n"/>
      <c r="C66" s="7" t="n"/>
      <c r="D66" s="18" t="n"/>
      <c r="E66" s="19" t="n"/>
      <c r="F66" s="20">
        <f>IF(D66="","",D66*(1-E66))</f>
        <v/>
      </c>
    </row>
    <row r="67">
      <c r="A67" s="7" t="n"/>
      <c r="B67" s="7" t="n"/>
      <c r="C67" s="7" t="n"/>
      <c r="D67" s="18" t="n"/>
      <c r="E67" s="19" t="n"/>
      <c r="F67" s="20">
        <f>IF(D67="","",D67*(1-E67))</f>
        <v/>
      </c>
    </row>
    <row r="68">
      <c r="A68" s="7" t="n"/>
      <c r="B68" s="7" t="n"/>
      <c r="C68" s="7" t="n"/>
      <c r="D68" s="18" t="n"/>
      <c r="E68" s="19" t="n"/>
      <c r="F68" s="20">
        <f>IF(D68="","",D68*(1-E68))</f>
        <v/>
      </c>
    </row>
    <row r="69">
      <c r="A69" s="7" t="n"/>
      <c r="B69" s="7" t="n"/>
      <c r="C69" s="7" t="n"/>
      <c r="D69" s="18" t="n"/>
      <c r="E69" s="19" t="n"/>
      <c r="F69" s="20">
        <f>IF(D69="","",D69*(1-E69))</f>
        <v/>
      </c>
    </row>
    <row r="70">
      <c r="A70" s="7" t="n"/>
      <c r="B70" s="7" t="n"/>
      <c r="C70" s="7" t="n"/>
      <c r="D70" s="18" t="n"/>
      <c r="E70" s="19" t="n"/>
      <c r="F70" s="20">
        <f>IF(D70="","",D70*(1-E70))</f>
        <v/>
      </c>
    </row>
    <row r="71">
      <c r="A71" s="7" t="n"/>
      <c r="B71" s="7" t="n"/>
      <c r="C71" s="7" t="n"/>
      <c r="D71" s="18" t="n"/>
      <c r="E71" s="19" t="n"/>
      <c r="F71" s="20">
        <f>IF(D71="","",D71*(1-E71))</f>
        <v/>
      </c>
    </row>
    <row r="72">
      <c r="A72" s="7" t="n"/>
      <c r="B72" s="7" t="n"/>
      <c r="C72" s="7" t="n"/>
      <c r="D72" s="18" t="n"/>
      <c r="E72" s="19" t="n"/>
      <c r="F72" s="20">
        <f>IF(D72="","",D72*(1-E72))</f>
        <v/>
      </c>
    </row>
    <row r="73">
      <c r="A73" s="7" t="n"/>
      <c r="B73" s="7" t="n"/>
      <c r="C73" s="7" t="n"/>
      <c r="D73" s="18" t="n"/>
      <c r="E73" s="19" t="n"/>
      <c r="F73" s="20">
        <f>IF(D73="","",D73*(1-E73))</f>
        <v/>
      </c>
    </row>
    <row r="74">
      <c r="A74" s="7" t="n"/>
      <c r="B74" s="7" t="n"/>
      <c r="C74" s="7" t="n"/>
      <c r="D74" s="18" t="n"/>
      <c r="E74" s="19" t="n"/>
      <c r="F74" s="20">
        <f>IF(D74="","",D74*(1-E74))</f>
        <v/>
      </c>
    </row>
    <row r="75">
      <c r="A75" s="7" t="n"/>
      <c r="B75" s="7" t="n"/>
      <c r="C75" s="7" t="n"/>
      <c r="D75" s="18" t="n"/>
      <c r="E75" s="19" t="n"/>
      <c r="F75" s="20">
        <f>IF(D75="","",D75*(1-E75))</f>
        <v/>
      </c>
    </row>
    <row r="76">
      <c r="A76" s="7" t="n"/>
      <c r="B76" s="7" t="n"/>
      <c r="C76" s="7" t="n"/>
      <c r="D76" s="18" t="n"/>
      <c r="E76" s="19" t="n"/>
      <c r="F76" s="20">
        <f>IF(D76="","",D76*(1-E76))</f>
        <v/>
      </c>
    </row>
    <row r="77">
      <c r="A77" s="7" t="n"/>
      <c r="B77" s="7" t="n"/>
      <c r="C77" s="7" t="n"/>
      <c r="D77" s="18" t="n"/>
      <c r="E77" s="19" t="n"/>
      <c r="F77" s="20">
        <f>IF(D77="","",D77*(1-E77))</f>
        <v/>
      </c>
    </row>
    <row r="78">
      <c r="A78" s="7" t="n"/>
      <c r="B78" s="7" t="n"/>
      <c r="C78" s="7" t="n"/>
      <c r="D78" s="18" t="n"/>
      <c r="E78" s="19" t="n"/>
      <c r="F78" s="20">
        <f>IF(D78="","",D78*(1-E78))</f>
        <v/>
      </c>
    </row>
    <row r="79">
      <c r="A79" s="7" t="n"/>
      <c r="B79" s="7" t="n"/>
      <c r="C79" s="7" t="n"/>
      <c r="D79" s="18" t="n"/>
      <c r="E79" s="19" t="n"/>
      <c r="F79" s="20">
        <f>IF(D79="","",D79*(1-E79))</f>
        <v/>
      </c>
    </row>
    <row r="80">
      <c r="A80" s="7" t="n"/>
      <c r="B80" s="7" t="n"/>
      <c r="C80" s="7" t="n"/>
      <c r="D80" s="18" t="n"/>
      <c r="E80" s="19" t="n"/>
      <c r="F80" s="20">
        <f>IF(D80="","",D80*(1-E80))</f>
        <v/>
      </c>
    </row>
    <row r="81">
      <c r="A81" s="7" t="n"/>
      <c r="B81" s="7" t="n"/>
      <c r="C81" s="7" t="n"/>
      <c r="D81" s="18" t="n"/>
      <c r="E81" s="19" t="n"/>
      <c r="F81" s="20">
        <f>IF(D81="","",D81*(1-E81))</f>
        <v/>
      </c>
    </row>
    <row r="82">
      <c r="A82" s="7" t="n"/>
      <c r="B82" s="7" t="n"/>
      <c r="C82" s="7" t="n"/>
      <c r="D82" s="18" t="n"/>
      <c r="E82" s="19" t="n"/>
      <c r="F82" s="20">
        <f>IF(D82="","",D82*(1-E82))</f>
        <v/>
      </c>
    </row>
    <row r="83">
      <c r="A83" s="7" t="n"/>
      <c r="B83" s="7" t="n"/>
      <c r="C83" s="7" t="n"/>
      <c r="D83" s="18" t="n"/>
      <c r="E83" s="19" t="n"/>
      <c r="F83" s="20">
        <f>IF(D83="","",D83*(1-E83))</f>
        <v/>
      </c>
    </row>
    <row r="84">
      <c r="A84" s="7" t="n"/>
      <c r="B84" s="7" t="n"/>
      <c r="C84" s="7" t="n"/>
      <c r="D84" s="18" t="n"/>
      <c r="E84" s="19" t="n"/>
      <c r="F84" s="20">
        <f>IF(D84="","",D84*(1-E84))</f>
        <v/>
      </c>
    </row>
    <row r="85">
      <c r="A85" s="7" t="n"/>
      <c r="B85" s="7" t="n"/>
      <c r="C85" s="7" t="n"/>
      <c r="D85" s="18" t="n"/>
      <c r="E85" s="19" t="n"/>
      <c r="F85" s="20">
        <f>IF(D85="","",D85*(1-E85))</f>
        <v/>
      </c>
    </row>
    <row r="86">
      <c r="A86" s="7" t="n"/>
      <c r="B86" s="7" t="n"/>
      <c r="C86" s="7" t="n"/>
      <c r="D86" s="18" t="n"/>
      <c r="E86" s="19" t="n"/>
      <c r="F86" s="20">
        <f>IF(D86="","",D86*(1-E86))</f>
        <v/>
      </c>
    </row>
    <row r="87">
      <c r="A87" s="7" t="n"/>
      <c r="B87" s="7" t="n"/>
      <c r="C87" s="7" t="n"/>
      <c r="D87" s="18" t="n"/>
      <c r="E87" s="19" t="n"/>
      <c r="F87" s="20">
        <f>IF(D87="","",D87*(1-E87))</f>
        <v/>
      </c>
    </row>
    <row r="88">
      <c r="A88" s="7" t="n"/>
      <c r="B88" s="7" t="n"/>
      <c r="C88" s="7" t="n"/>
      <c r="D88" s="18" t="n"/>
      <c r="E88" s="19" t="n"/>
      <c r="F88" s="20">
        <f>IF(D88="","",D88*(1-E88))</f>
        <v/>
      </c>
    </row>
    <row r="89">
      <c r="A89" s="7" t="n"/>
      <c r="B89" s="7" t="n"/>
      <c r="C89" s="7" t="n"/>
      <c r="D89" s="18" t="n"/>
      <c r="E89" s="19" t="n"/>
      <c r="F89" s="20">
        <f>IF(D89="","",D89*(1-E89))</f>
        <v/>
      </c>
    </row>
    <row r="90">
      <c r="A90" s="7" t="n"/>
      <c r="B90" s="7" t="n"/>
      <c r="C90" s="7" t="n"/>
      <c r="D90" s="18" t="n"/>
      <c r="E90" s="19" t="n"/>
      <c r="F90" s="20">
        <f>IF(D90="","",D90*(1-E90))</f>
        <v/>
      </c>
    </row>
    <row r="91">
      <c r="A91" s="7" t="n"/>
      <c r="B91" s="7" t="n"/>
      <c r="C91" s="7" t="n"/>
      <c r="D91" s="18" t="n"/>
      <c r="E91" s="19" t="n"/>
      <c r="F91" s="20">
        <f>IF(D91="","",D91*(1-E91))</f>
        <v/>
      </c>
    </row>
    <row r="92">
      <c r="A92" s="7" t="n"/>
      <c r="B92" s="7" t="n"/>
      <c r="C92" s="7" t="n"/>
      <c r="D92" s="18" t="n"/>
      <c r="E92" s="19" t="n"/>
      <c r="F92" s="20">
        <f>IF(D92="","",D92*(1-E92))</f>
        <v/>
      </c>
    </row>
    <row r="93">
      <c r="A93" s="7" t="n"/>
      <c r="B93" s="7" t="n"/>
      <c r="C93" s="7" t="n"/>
      <c r="D93" s="18" t="n"/>
      <c r="E93" s="19" t="n"/>
      <c r="F93" s="20">
        <f>IF(D93="","",D93*(1-E93))</f>
        <v/>
      </c>
    </row>
    <row r="94">
      <c r="A94" s="7" t="n"/>
      <c r="B94" s="7" t="n"/>
      <c r="C94" s="7" t="n"/>
      <c r="D94" s="18" t="n"/>
      <c r="E94" s="19" t="n"/>
      <c r="F94" s="20">
        <f>IF(D94="","",D94*(1-E94))</f>
        <v/>
      </c>
    </row>
    <row r="95">
      <c r="A95" s="7" t="n"/>
      <c r="B95" s="7" t="n"/>
      <c r="C95" s="7" t="n"/>
      <c r="D95" s="18" t="n"/>
      <c r="E95" s="19" t="n"/>
      <c r="F95" s="20">
        <f>IF(D95="","",D95*(1-E95))</f>
        <v/>
      </c>
    </row>
    <row r="96">
      <c r="A96" s="7" t="n"/>
      <c r="B96" s="7" t="n"/>
      <c r="C96" s="7" t="n"/>
      <c r="D96" s="18" t="n"/>
      <c r="E96" s="19" t="n"/>
      <c r="F96" s="20">
        <f>IF(D96="","",D96*(1-E96))</f>
        <v/>
      </c>
    </row>
    <row r="97">
      <c r="A97" s="7" t="n"/>
      <c r="B97" s="7" t="n"/>
      <c r="C97" s="7" t="n"/>
      <c r="D97" s="18" t="n"/>
      <c r="E97" s="19" t="n"/>
      <c r="F97" s="20">
        <f>IF(D97="","",D97*(1-E97))</f>
        <v/>
      </c>
    </row>
    <row r="98">
      <c r="A98" s="7" t="n"/>
      <c r="B98" s="7" t="n"/>
      <c r="C98" s="7" t="n"/>
      <c r="D98" s="18" t="n"/>
      <c r="E98" s="19" t="n"/>
      <c r="F98" s="20">
        <f>IF(D98="","",D98*(1-E98))</f>
        <v/>
      </c>
    </row>
    <row r="99">
      <c r="A99" s="7" t="n"/>
      <c r="B99" s="7" t="n"/>
      <c r="C99" s="7" t="n"/>
      <c r="D99" s="18" t="n"/>
      <c r="E99" s="19" t="n"/>
      <c r="F99" s="20">
        <f>IF(D99="","",D99*(1-E99))</f>
        <v/>
      </c>
    </row>
    <row r="100">
      <c r="A100" s="7" t="n"/>
      <c r="B100" s="7" t="n"/>
      <c r="C100" s="7" t="n"/>
      <c r="D100" s="18" t="n"/>
      <c r="E100" s="19" t="n"/>
      <c r="F100" s="20">
        <f>IF(D100="","",D100*(1-E100))</f>
        <v/>
      </c>
    </row>
    <row r="101">
      <c r="A101" s="7" t="n"/>
      <c r="B101" s="7" t="n"/>
      <c r="C101" s="7" t="n"/>
      <c r="D101" s="18" t="n"/>
      <c r="E101" s="19" t="n"/>
      <c r="F101" s="20">
        <f>IF(D101="","",D101*(1-E101))</f>
        <v/>
      </c>
    </row>
    <row r="102">
      <c r="A102" s="7" t="n"/>
      <c r="B102" s="7" t="n"/>
      <c r="C102" s="7" t="n"/>
      <c r="D102" s="18" t="n"/>
      <c r="E102" s="19" t="n"/>
      <c r="F102" s="20">
        <f>IF(D102="","",D102*(1-E102))</f>
        <v/>
      </c>
    </row>
    <row r="103">
      <c r="A103" s="7" t="n"/>
      <c r="B103" s="7" t="n"/>
      <c r="C103" s="7" t="n"/>
      <c r="D103" s="18" t="n"/>
      <c r="E103" s="19" t="n"/>
      <c r="F103" s="20">
        <f>IF(D103="","",D103*(1-E103))</f>
        <v/>
      </c>
    </row>
    <row r="104">
      <c r="A104" s="7" t="n"/>
      <c r="B104" s="7" t="n"/>
      <c r="C104" s="7" t="n"/>
      <c r="D104" s="18" t="n"/>
      <c r="E104" s="19" t="n"/>
      <c r="F104" s="20">
        <f>IF(D104="","",D104*(1-E104))</f>
        <v/>
      </c>
    </row>
    <row r="105">
      <c r="A105" s="7" t="n"/>
      <c r="B105" s="7" t="n"/>
      <c r="C105" s="7" t="n"/>
      <c r="D105" s="18" t="n"/>
      <c r="E105" s="19" t="n"/>
      <c r="F105" s="20">
        <f>IF(D105="","",D105*(1-E105))</f>
        <v/>
      </c>
    </row>
    <row r="106">
      <c r="A106" s="7" t="n"/>
      <c r="B106" s="7" t="n"/>
      <c r="C106" s="7" t="n"/>
      <c r="D106" s="18" t="n"/>
      <c r="E106" s="19" t="n"/>
      <c r="F106" s="20">
        <f>IF(D106="","",D106*(1-E106))</f>
        <v/>
      </c>
    </row>
    <row r="107">
      <c r="A107" s="7" t="n"/>
      <c r="B107" s="7" t="n"/>
      <c r="C107" s="7" t="n"/>
      <c r="D107" s="18" t="n"/>
      <c r="E107" s="19" t="n"/>
      <c r="F107" s="20">
        <f>IF(D107="","",D107*(1-E107))</f>
        <v/>
      </c>
    </row>
    <row r="108">
      <c r="A108" s="7" t="n"/>
      <c r="B108" s="7" t="n"/>
      <c r="C108" s="7" t="n"/>
      <c r="D108" s="18" t="n"/>
      <c r="E108" s="19" t="n"/>
      <c r="F108" s="20">
        <f>IF(D108="","",D108*(1-E108))</f>
        <v/>
      </c>
    </row>
    <row r="109">
      <c r="A109" s="7" t="n"/>
      <c r="B109" s="7" t="n"/>
      <c r="C109" s="7" t="n"/>
      <c r="D109" s="18" t="n"/>
      <c r="E109" s="19" t="n"/>
      <c r="F109" s="20">
        <f>IF(D109="","",D109*(1-E109))</f>
        <v/>
      </c>
    </row>
    <row r="110">
      <c r="A110" s="7" t="n"/>
      <c r="B110" s="7" t="n"/>
      <c r="C110" s="7" t="n"/>
      <c r="D110" s="18" t="n"/>
      <c r="E110" s="19" t="n"/>
      <c r="F110" s="20">
        <f>IF(D110="","",D110*(1-E110))</f>
        <v/>
      </c>
    </row>
    <row r="111">
      <c r="A111" s="7" t="n"/>
      <c r="B111" s="7" t="n"/>
      <c r="C111" s="7" t="n"/>
      <c r="D111" s="18" t="n"/>
      <c r="E111" s="19" t="n"/>
      <c r="F111" s="20">
        <f>IF(D111="","",D111*(1-E111))</f>
        <v/>
      </c>
    </row>
    <row r="112">
      <c r="A112" s="7" t="n"/>
      <c r="B112" s="7" t="n"/>
      <c r="C112" s="7" t="n"/>
      <c r="D112" s="18" t="n"/>
      <c r="E112" s="19" t="n"/>
      <c r="F112" s="20">
        <f>IF(D112="","",D112*(1-E112))</f>
        <v/>
      </c>
    </row>
    <row r="113">
      <c r="A113" s="7" t="n"/>
      <c r="B113" s="7" t="n"/>
      <c r="C113" s="7" t="n"/>
      <c r="D113" s="18" t="n"/>
      <c r="E113" s="19" t="n"/>
      <c r="F113" s="20">
        <f>IF(D113="","",D113*(1-E113))</f>
        <v/>
      </c>
    </row>
    <row r="114">
      <c r="A114" s="7" t="n"/>
      <c r="B114" s="7" t="n"/>
      <c r="C114" s="7" t="n"/>
      <c r="D114" s="18" t="n"/>
      <c r="E114" s="19" t="n"/>
      <c r="F114" s="20">
        <f>IF(D114="","",D114*(1-E114))</f>
        <v/>
      </c>
    </row>
    <row r="115">
      <c r="A115" s="7" t="n"/>
      <c r="B115" s="7" t="n"/>
      <c r="C115" s="7" t="n"/>
      <c r="D115" s="18" t="n"/>
      <c r="E115" s="19" t="n"/>
      <c r="F115" s="20">
        <f>IF(D115="","",D115*(1-E115))</f>
        <v/>
      </c>
    </row>
    <row r="116">
      <c r="A116" s="7" t="n"/>
      <c r="B116" s="7" t="n"/>
      <c r="C116" s="7" t="n"/>
      <c r="D116" s="18" t="n"/>
      <c r="E116" s="19" t="n"/>
      <c r="F116" s="20">
        <f>IF(D116="","",D116*(1-E116))</f>
        <v/>
      </c>
    </row>
    <row r="117">
      <c r="A117" s="7" t="n"/>
      <c r="B117" s="7" t="n"/>
      <c r="C117" s="7" t="n"/>
      <c r="D117" s="18" t="n"/>
      <c r="E117" s="19" t="n"/>
      <c r="F117" s="20">
        <f>IF(D117="","",D117*(1-E117))</f>
        <v/>
      </c>
    </row>
    <row r="118">
      <c r="A118" s="7" t="n"/>
      <c r="B118" s="7" t="n"/>
      <c r="C118" s="7" t="n"/>
      <c r="D118" s="18" t="n"/>
      <c r="E118" s="19" t="n"/>
      <c r="F118" s="20">
        <f>IF(D118="","",D118*(1-E118))</f>
        <v/>
      </c>
    </row>
    <row r="119">
      <c r="A119" s="7" t="n"/>
      <c r="B119" s="7" t="n"/>
      <c r="C119" s="7" t="n"/>
      <c r="D119" s="18" t="n"/>
      <c r="E119" s="19" t="n"/>
      <c r="F119" s="20">
        <f>IF(D119="","",D119*(1-E119))</f>
        <v/>
      </c>
    </row>
    <row r="120">
      <c r="A120" s="7" t="n"/>
      <c r="B120" s="7" t="n"/>
      <c r="C120" s="7" t="n"/>
      <c r="D120" s="18" t="n"/>
      <c r="E120" s="19" t="n"/>
      <c r="F120" s="20">
        <f>IF(D120="","",D120*(1-E120))</f>
        <v/>
      </c>
    </row>
    <row r="121">
      <c r="A121" s="7" t="n"/>
      <c r="B121" s="7" t="n"/>
      <c r="C121" s="7" t="n"/>
      <c r="D121" s="18" t="n"/>
      <c r="E121" s="19" t="n"/>
      <c r="F121" s="20">
        <f>IF(D121="","",D121*(1-E121))</f>
        <v/>
      </c>
    </row>
    <row r="122">
      <c r="A122" s="7" t="n"/>
      <c r="B122" s="7" t="n"/>
      <c r="C122" s="7" t="n"/>
      <c r="D122" s="18" t="n"/>
      <c r="E122" s="19" t="n"/>
      <c r="F122" s="20">
        <f>IF(D122="","",D122*(1-E122))</f>
        <v/>
      </c>
    </row>
    <row r="123">
      <c r="A123" s="7" t="n"/>
      <c r="B123" s="7" t="n"/>
      <c r="C123" s="7" t="n"/>
      <c r="D123" s="18" t="n"/>
      <c r="E123" s="19" t="n"/>
      <c r="F123" s="20">
        <f>IF(D123="","",D123*(1-E123))</f>
        <v/>
      </c>
    </row>
    <row r="124">
      <c r="A124" s="7" t="n"/>
      <c r="B124" s="7" t="n"/>
      <c r="C124" s="7" t="n"/>
      <c r="D124" s="18" t="n"/>
      <c r="E124" s="19" t="n"/>
      <c r="F124" s="20">
        <f>IF(D124="","",D124*(1-E124))</f>
        <v/>
      </c>
    </row>
    <row r="125">
      <c r="A125" s="7" t="n"/>
      <c r="B125" s="7" t="n"/>
      <c r="C125" s="7" t="n"/>
      <c r="D125" s="18" t="n"/>
      <c r="E125" s="19" t="n"/>
      <c r="F125" s="20">
        <f>IF(D125="","",D125*(1-E125))</f>
        <v/>
      </c>
    </row>
    <row r="126">
      <c r="A126" s="7" t="n"/>
      <c r="B126" s="7" t="n"/>
      <c r="C126" s="7" t="n"/>
      <c r="D126" s="18" t="n"/>
      <c r="E126" s="19" t="n"/>
      <c r="F126" s="20">
        <f>IF(D126="","",D126*(1-E126))</f>
        <v/>
      </c>
    </row>
    <row r="127">
      <c r="A127" s="7" t="n"/>
      <c r="B127" s="7" t="n"/>
      <c r="C127" s="7" t="n"/>
      <c r="D127" s="18" t="n"/>
      <c r="E127" s="19" t="n"/>
      <c r="F127" s="20">
        <f>IF(D127="","",D127*(1-E127))</f>
        <v/>
      </c>
    </row>
    <row r="128">
      <c r="A128" s="7" t="n"/>
      <c r="B128" s="7" t="n"/>
      <c r="C128" s="7" t="n"/>
      <c r="D128" s="18" t="n"/>
      <c r="E128" s="19" t="n"/>
      <c r="F128" s="20">
        <f>IF(D128="","",D128*(1-E128))</f>
        <v/>
      </c>
    </row>
    <row r="129">
      <c r="A129" s="7" t="n"/>
      <c r="B129" s="7" t="n"/>
      <c r="C129" s="7" t="n"/>
      <c r="D129" s="18" t="n"/>
      <c r="E129" s="19" t="n"/>
      <c r="F129" s="20">
        <f>IF(D129="","",D129*(1-E129))</f>
        <v/>
      </c>
    </row>
    <row r="130">
      <c r="A130" s="7" t="n"/>
      <c r="B130" s="7" t="n"/>
      <c r="C130" s="7" t="n"/>
      <c r="D130" s="18" t="n"/>
      <c r="E130" s="19" t="n"/>
      <c r="F130" s="20">
        <f>IF(D130="","",D130*(1-E130))</f>
        <v/>
      </c>
    </row>
    <row r="131">
      <c r="A131" s="7" t="n"/>
      <c r="B131" s="7" t="n"/>
      <c r="C131" s="7" t="n"/>
      <c r="D131" s="18" t="n"/>
      <c r="E131" s="19" t="n"/>
      <c r="F131" s="20">
        <f>IF(D131="","",D131*(1-E131))</f>
        <v/>
      </c>
    </row>
    <row r="132">
      <c r="A132" s="7" t="n"/>
      <c r="B132" s="7" t="n"/>
      <c r="C132" s="7" t="n"/>
      <c r="D132" s="18" t="n"/>
      <c r="E132" s="19" t="n"/>
      <c r="F132" s="20">
        <f>IF(D132="","",D132*(1-E132))</f>
        <v/>
      </c>
    </row>
    <row r="133">
      <c r="A133" s="7" t="n"/>
      <c r="B133" s="7" t="n"/>
      <c r="C133" s="7" t="n"/>
      <c r="D133" s="18" t="n"/>
      <c r="E133" s="19" t="n"/>
      <c r="F133" s="20">
        <f>IF(D133="","",D133*(1-E133))</f>
        <v/>
      </c>
    </row>
    <row r="134">
      <c r="A134" s="7" t="n"/>
      <c r="B134" s="7" t="n"/>
      <c r="C134" s="7" t="n"/>
      <c r="D134" s="18" t="n"/>
      <c r="E134" s="19" t="n"/>
      <c r="F134" s="20">
        <f>IF(D134="","",D134*(1-E134))</f>
        <v/>
      </c>
    </row>
    <row r="135">
      <c r="A135" s="7" t="n"/>
      <c r="B135" s="7" t="n"/>
      <c r="C135" s="7" t="n"/>
      <c r="D135" s="18" t="n"/>
      <c r="E135" s="19" t="n"/>
      <c r="F135" s="20">
        <f>IF(D135="","",D135*(1-E135))</f>
        <v/>
      </c>
    </row>
    <row r="136">
      <c r="A136" s="7" t="n"/>
      <c r="B136" s="7" t="n"/>
      <c r="C136" s="7" t="n"/>
      <c r="D136" s="18" t="n"/>
      <c r="E136" s="19" t="n"/>
      <c r="F136" s="20">
        <f>IF(D136="","",D136*(1-E136))</f>
        <v/>
      </c>
    </row>
    <row r="137">
      <c r="A137" s="7" t="n"/>
      <c r="B137" s="7" t="n"/>
      <c r="C137" s="7" t="n"/>
      <c r="D137" s="18" t="n"/>
      <c r="E137" s="19" t="n"/>
      <c r="F137" s="20">
        <f>IF(D137="","",D137*(1-E137))</f>
        <v/>
      </c>
    </row>
    <row r="138">
      <c r="A138" s="7" t="n"/>
      <c r="B138" s="7" t="n"/>
      <c r="C138" s="7" t="n"/>
      <c r="D138" s="18" t="n"/>
      <c r="E138" s="19" t="n"/>
      <c r="F138" s="20">
        <f>IF(D138="","",D138*(1-E138))</f>
        <v/>
      </c>
    </row>
    <row r="139">
      <c r="A139" s="7" t="n"/>
      <c r="B139" s="7" t="n"/>
      <c r="C139" s="7" t="n"/>
      <c r="D139" s="18" t="n"/>
      <c r="E139" s="19" t="n"/>
      <c r="F139" s="20">
        <f>IF(D139="","",D139*(1-E139))</f>
        <v/>
      </c>
    </row>
    <row r="140">
      <c r="A140" s="7" t="n"/>
      <c r="B140" s="7" t="n"/>
      <c r="C140" s="7" t="n"/>
      <c r="D140" s="18" t="n"/>
      <c r="E140" s="19" t="n"/>
      <c r="F140" s="20">
        <f>IF(D140="","",D140*(1-E140))</f>
        <v/>
      </c>
    </row>
    <row r="141">
      <c r="A141" s="7" t="n"/>
      <c r="B141" s="7" t="n"/>
      <c r="C141" s="7" t="n"/>
      <c r="D141" s="18" t="n"/>
      <c r="E141" s="19" t="n"/>
      <c r="F141" s="20">
        <f>IF(D141="","",D141*(1-E141))</f>
        <v/>
      </c>
    </row>
    <row r="142">
      <c r="A142" s="7" t="n"/>
      <c r="B142" s="7" t="n"/>
      <c r="C142" s="7" t="n"/>
      <c r="D142" s="18" t="n"/>
      <c r="E142" s="19" t="n"/>
      <c r="F142" s="20">
        <f>IF(D142="","",D142*(1-E142))</f>
        <v/>
      </c>
    </row>
    <row r="143">
      <c r="A143" s="7" t="n"/>
      <c r="B143" s="7" t="n"/>
      <c r="C143" s="7" t="n"/>
      <c r="D143" s="18" t="n"/>
      <c r="E143" s="19" t="n"/>
      <c r="F143" s="20">
        <f>IF(D143="","",D143*(1-E143))</f>
        <v/>
      </c>
    </row>
    <row r="144">
      <c r="A144" s="7" t="n"/>
      <c r="B144" s="7" t="n"/>
      <c r="C144" s="7" t="n"/>
      <c r="D144" s="18" t="n"/>
      <c r="E144" s="19" t="n"/>
      <c r="F144" s="20">
        <f>IF(D144="","",D144*(1-E144))</f>
        <v/>
      </c>
    </row>
    <row r="145">
      <c r="A145" s="7" t="n"/>
      <c r="B145" s="7" t="n"/>
      <c r="C145" s="7" t="n"/>
      <c r="D145" s="18" t="n"/>
      <c r="E145" s="19" t="n"/>
      <c r="F145" s="20">
        <f>IF(D145="","",D145*(1-E145))</f>
        <v/>
      </c>
    </row>
    <row r="146">
      <c r="A146" s="7" t="n"/>
      <c r="B146" s="7" t="n"/>
      <c r="C146" s="7" t="n"/>
      <c r="D146" s="18" t="n"/>
      <c r="E146" s="19" t="n"/>
      <c r="F146" s="20">
        <f>IF(D146="","",D146*(1-E146))</f>
        <v/>
      </c>
    </row>
    <row r="147">
      <c r="A147" s="7" t="n"/>
      <c r="B147" s="7" t="n"/>
      <c r="C147" s="7" t="n"/>
      <c r="D147" s="18" t="n"/>
      <c r="E147" s="19" t="n"/>
      <c r="F147" s="20">
        <f>IF(D147="","",D147*(1-E147))</f>
        <v/>
      </c>
    </row>
    <row r="148">
      <c r="A148" s="7" t="n"/>
      <c r="B148" s="7" t="n"/>
      <c r="C148" s="7" t="n"/>
      <c r="D148" s="18" t="n"/>
      <c r="E148" s="19" t="n"/>
      <c r="F148" s="20">
        <f>IF(D148="","",D148*(1-E148))</f>
        <v/>
      </c>
    </row>
    <row r="149">
      <c r="A149" s="7" t="n"/>
      <c r="B149" s="7" t="n"/>
      <c r="C149" s="7" t="n"/>
      <c r="D149" s="18" t="n"/>
      <c r="E149" s="19" t="n"/>
      <c r="F149" s="20">
        <f>IF(D149="","",D149*(1-E149))</f>
        <v/>
      </c>
    </row>
    <row r="150">
      <c r="A150" s="7" t="n"/>
      <c r="B150" s="7" t="n"/>
      <c r="C150" s="7" t="n"/>
      <c r="D150" s="18" t="n"/>
      <c r="E150" s="19" t="n"/>
      <c r="F150" s="20">
        <f>IF(D150="","",D150*(1-E150))</f>
        <v/>
      </c>
    </row>
    <row r="151">
      <c r="A151" s="7" t="n"/>
      <c r="B151" s="7" t="n"/>
      <c r="C151" s="7" t="n"/>
      <c r="D151" s="18" t="n"/>
      <c r="E151" s="19" t="n"/>
      <c r="F151" s="20">
        <f>IF(D151="","",D151*(1-E151))</f>
        <v/>
      </c>
    </row>
    <row r="152">
      <c r="A152" s="7" t="n"/>
      <c r="B152" s="7" t="n"/>
      <c r="C152" s="7" t="n"/>
      <c r="D152" s="18" t="n"/>
      <c r="E152" s="19" t="n"/>
      <c r="F152" s="20">
        <f>IF(D152="","",D152*(1-E152))</f>
        <v/>
      </c>
    </row>
    <row r="153">
      <c r="A153" s="7" t="n"/>
      <c r="B153" s="7" t="n"/>
      <c r="C153" s="7" t="n"/>
      <c r="D153" s="18" t="n"/>
      <c r="E153" s="19" t="n"/>
      <c r="F153" s="20">
        <f>IF(D153="","",D153*(1-E153))</f>
        <v/>
      </c>
    </row>
    <row r="154">
      <c r="A154" s="7" t="n"/>
      <c r="B154" s="7" t="n"/>
      <c r="C154" s="7" t="n"/>
      <c r="D154" s="18" t="n"/>
      <c r="E154" s="19" t="n"/>
      <c r="F154" s="20">
        <f>IF(D154="","",D154*(1-E154))</f>
        <v/>
      </c>
    </row>
    <row r="155">
      <c r="A155" s="7" t="n"/>
      <c r="B155" s="7" t="n"/>
      <c r="C155" s="7" t="n"/>
      <c r="D155" s="18" t="n"/>
      <c r="E155" s="19" t="n"/>
      <c r="F155" s="20">
        <f>IF(D155="","",D155*(1-E155))</f>
        <v/>
      </c>
    </row>
    <row r="156">
      <c r="A156" s="7" t="n"/>
      <c r="B156" s="7" t="n"/>
      <c r="C156" s="7" t="n"/>
      <c r="D156" s="18" t="n"/>
      <c r="E156" s="19" t="n"/>
      <c r="F156" s="20">
        <f>IF(D156="","",D156*(1-E156))</f>
        <v/>
      </c>
    </row>
    <row r="157">
      <c r="A157" s="7" t="n"/>
      <c r="B157" s="7" t="n"/>
      <c r="C157" s="7" t="n"/>
      <c r="D157" s="18" t="n"/>
      <c r="E157" s="19" t="n"/>
      <c r="F157" s="20">
        <f>IF(D157="","",D157*(1-E157))</f>
        <v/>
      </c>
    </row>
    <row r="158">
      <c r="A158" s="7" t="n"/>
      <c r="B158" s="7" t="n"/>
      <c r="C158" s="7" t="n"/>
      <c r="D158" s="18" t="n"/>
      <c r="E158" s="19" t="n"/>
      <c r="F158" s="20">
        <f>IF(D158="","",D158*(1-E158))</f>
        <v/>
      </c>
    </row>
    <row r="159">
      <c r="A159" s="7" t="n"/>
      <c r="B159" s="7" t="n"/>
      <c r="C159" s="7" t="n"/>
      <c r="D159" s="18" t="n"/>
      <c r="E159" s="19" t="n"/>
      <c r="F159" s="20">
        <f>IF(D159="","",D159*(1-E159))</f>
        <v/>
      </c>
    </row>
    <row r="160">
      <c r="A160" s="7" t="n"/>
      <c r="B160" s="7" t="n"/>
      <c r="C160" s="7" t="n"/>
      <c r="D160" s="18" t="n"/>
      <c r="E160" s="19" t="n"/>
      <c r="F160" s="20">
        <f>IF(D160="","",D160*(1-E160))</f>
        <v/>
      </c>
    </row>
    <row r="161">
      <c r="A161" s="7" t="n"/>
      <c r="B161" s="7" t="n"/>
      <c r="C161" s="7" t="n"/>
      <c r="D161" s="18" t="n"/>
      <c r="E161" s="19" t="n"/>
      <c r="F161" s="20">
        <f>IF(D161="","",D161*(1-E161))</f>
        <v/>
      </c>
    </row>
    <row r="162">
      <c r="A162" s="7" t="n"/>
      <c r="B162" s="7" t="n"/>
      <c r="C162" s="7" t="n"/>
      <c r="D162" s="18" t="n"/>
      <c r="E162" s="19" t="n"/>
      <c r="F162" s="20">
        <f>IF(D162="","",D162*(1-E162))</f>
        <v/>
      </c>
    </row>
    <row r="163">
      <c r="A163" s="7" t="n"/>
      <c r="B163" s="7" t="n"/>
      <c r="C163" s="7" t="n"/>
      <c r="D163" s="18" t="n"/>
      <c r="E163" s="19" t="n"/>
      <c r="F163" s="20">
        <f>IF(D163="","",D163*(1-E163))</f>
        <v/>
      </c>
    </row>
    <row r="164">
      <c r="A164" s="7" t="n"/>
      <c r="B164" s="7" t="n"/>
      <c r="C164" s="7" t="n"/>
      <c r="D164" s="18" t="n"/>
      <c r="E164" s="19" t="n"/>
      <c r="F164" s="20">
        <f>IF(D164="","",D164*(1-E164))</f>
        <v/>
      </c>
    </row>
    <row r="165">
      <c r="A165" s="7" t="n"/>
      <c r="B165" s="7" t="n"/>
      <c r="C165" s="7" t="n"/>
      <c r="D165" s="18" t="n"/>
      <c r="E165" s="19" t="n"/>
      <c r="F165" s="20">
        <f>IF(D165="","",D165*(1-E165))</f>
        <v/>
      </c>
    </row>
    <row r="166">
      <c r="A166" s="7" t="n"/>
      <c r="B166" s="7" t="n"/>
      <c r="C166" s="7" t="n"/>
      <c r="D166" s="18" t="n"/>
      <c r="E166" s="19" t="n"/>
      <c r="F166" s="20">
        <f>IF(D166="","",D166*(1-E166))</f>
        <v/>
      </c>
    </row>
    <row r="167">
      <c r="A167" s="7" t="n"/>
      <c r="B167" s="7" t="n"/>
      <c r="C167" s="7" t="n"/>
      <c r="D167" s="18" t="n"/>
      <c r="E167" s="19" t="n"/>
      <c r="F167" s="20">
        <f>IF(D167="","",D167*(1-E167))</f>
        <v/>
      </c>
    </row>
    <row r="168">
      <c r="A168" s="7" t="n"/>
      <c r="B168" s="7" t="n"/>
      <c r="C168" s="7" t="n"/>
      <c r="D168" s="18" t="n"/>
      <c r="E168" s="19" t="n"/>
      <c r="F168" s="20">
        <f>IF(D168="","",D168*(1-E168))</f>
        <v/>
      </c>
    </row>
    <row r="169">
      <c r="A169" s="7" t="n"/>
      <c r="B169" s="7" t="n"/>
      <c r="C169" s="7" t="n"/>
      <c r="D169" s="18" t="n"/>
      <c r="E169" s="19" t="n"/>
      <c r="F169" s="20">
        <f>IF(D169="","",D169*(1-E169))</f>
        <v/>
      </c>
    </row>
    <row r="170">
      <c r="A170" s="7" t="n"/>
      <c r="B170" s="7" t="n"/>
      <c r="C170" s="7" t="n"/>
      <c r="D170" s="18" t="n"/>
      <c r="E170" s="19" t="n"/>
      <c r="F170" s="20">
        <f>IF(D170="","",D170*(1-E170))</f>
        <v/>
      </c>
    </row>
    <row r="171">
      <c r="A171" s="7" t="n"/>
      <c r="B171" s="7" t="n"/>
      <c r="C171" s="7" t="n"/>
      <c r="D171" s="18" t="n"/>
      <c r="E171" s="19" t="n"/>
      <c r="F171" s="20">
        <f>IF(D171="","",D171*(1-E171))</f>
        <v/>
      </c>
    </row>
    <row r="172">
      <c r="A172" s="7" t="n"/>
      <c r="B172" s="7" t="n"/>
      <c r="C172" s="7" t="n"/>
      <c r="D172" s="18" t="n"/>
      <c r="E172" s="19" t="n"/>
      <c r="F172" s="20">
        <f>IF(D172="","",D172*(1-E172))</f>
        <v/>
      </c>
    </row>
    <row r="173">
      <c r="A173" s="7" t="n"/>
      <c r="B173" s="7" t="n"/>
      <c r="C173" s="7" t="n"/>
      <c r="D173" s="18" t="n"/>
      <c r="E173" s="19" t="n"/>
      <c r="F173" s="20">
        <f>IF(D173="","",D173*(1-E173))</f>
        <v/>
      </c>
    </row>
    <row r="174">
      <c r="A174" s="7" t="n"/>
      <c r="B174" s="7" t="n"/>
      <c r="C174" s="7" t="n"/>
      <c r="D174" s="18" t="n"/>
      <c r="E174" s="19" t="n"/>
      <c r="F174" s="20">
        <f>IF(D174="","",D174*(1-E174))</f>
        <v/>
      </c>
    </row>
    <row r="175">
      <c r="A175" s="7" t="n"/>
      <c r="B175" s="7" t="n"/>
      <c r="C175" s="7" t="n"/>
      <c r="D175" s="18" t="n"/>
      <c r="E175" s="19" t="n"/>
      <c r="F175" s="20">
        <f>IF(D175="","",D175*(1-E175))</f>
        <v/>
      </c>
    </row>
    <row r="176">
      <c r="A176" s="7" t="n"/>
      <c r="B176" s="7" t="n"/>
      <c r="C176" s="7" t="n"/>
      <c r="D176" s="18" t="n"/>
      <c r="E176" s="19" t="n"/>
      <c r="F176" s="20">
        <f>IF(D176="","",D176*(1-E176))</f>
        <v/>
      </c>
    </row>
    <row r="177">
      <c r="A177" s="7" t="n"/>
      <c r="B177" s="7" t="n"/>
      <c r="C177" s="7" t="n"/>
      <c r="D177" s="18" t="n"/>
      <c r="E177" s="19" t="n"/>
      <c r="F177" s="20">
        <f>IF(D177="","",D177*(1-E177))</f>
        <v/>
      </c>
    </row>
    <row r="178">
      <c r="A178" s="7" t="n"/>
      <c r="B178" s="7" t="n"/>
      <c r="C178" s="7" t="n"/>
      <c r="D178" s="18" t="n"/>
      <c r="E178" s="19" t="n"/>
      <c r="F178" s="20">
        <f>IF(D178="","",D178*(1-E178))</f>
        <v/>
      </c>
    </row>
    <row r="179">
      <c r="A179" s="7" t="n"/>
      <c r="B179" s="7" t="n"/>
      <c r="C179" s="7" t="n"/>
      <c r="D179" s="18" t="n"/>
      <c r="E179" s="19" t="n"/>
      <c r="F179" s="20">
        <f>IF(D179="","",D179*(1-E179))</f>
        <v/>
      </c>
    </row>
    <row r="180">
      <c r="A180" s="7" t="n"/>
      <c r="B180" s="7" t="n"/>
      <c r="C180" s="7" t="n"/>
      <c r="D180" s="18" t="n"/>
      <c r="E180" s="19" t="n"/>
      <c r="F180" s="20">
        <f>IF(D180="","",D180*(1-E180))</f>
        <v/>
      </c>
    </row>
    <row r="181">
      <c r="A181" s="7" t="n"/>
      <c r="B181" s="7" t="n"/>
      <c r="C181" s="7" t="n"/>
      <c r="D181" s="18" t="n"/>
      <c r="E181" s="19" t="n"/>
      <c r="F181" s="20">
        <f>IF(D181="","",D181*(1-E181))</f>
        <v/>
      </c>
    </row>
    <row r="182">
      <c r="A182" s="7" t="n"/>
      <c r="B182" s="7" t="n"/>
      <c r="C182" s="7" t="n"/>
      <c r="D182" s="18" t="n"/>
      <c r="E182" s="19" t="n"/>
      <c r="F182" s="20">
        <f>IF(D182="","",D182*(1-E182))</f>
        <v/>
      </c>
    </row>
    <row r="183">
      <c r="A183" s="7" t="n"/>
      <c r="B183" s="7" t="n"/>
      <c r="C183" s="7" t="n"/>
      <c r="D183" s="18" t="n"/>
      <c r="E183" s="19" t="n"/>
      <c r="F183" s="20">
        <f>IF(D183="","",D183*(1-E183))</f>
        <v/>
      </c>
    </row>
    <row r="184">
      <c r="A184" s="7" t="n"/>
      <c r="B184" s="7" t="n"/>
      <c r="C184" s="7" t="n"/>
      <c r="D184" s="18" t="n"/>
      <c r="E184" s="19" t="n"/>
      <c r="F184" s="20">
        <f>IF(D184="","",D184*(1-E184))</f>
        <v/>
      </c>
    </row>
    <row r="185">
      <c r="A185" s="7" t="n"/>
      <c r="B185" s="7" t="n"/>
      <c r="C185" s="7" t="n"/>
      <c r="D185" s="18" t="n"/>
      <c r="E185" s="19" t="n"/>
      <c r="F185" s="20">
        <f>IF(D185="","",D185*(1-E185))</f>
        <v/>
      </c>
    </row>
    <row r="186">
      <c r="A186" s="7" t="n"/>
      <c r="B186" s="7" t="n"/>
      <c r="C186" s="7" t="n"/>
      <c r="D186" s="18" t="n"/>
      <c r="E186" s="19" t="n"/>
      <c r="F186" s="20">
        <f>IF(D186="","",D186*(1-E186))</f>
        <v/>
      </c>
    </row>
    <row r="187">
      <c r="A187" s="7" t="n"/>
      <c r="B187" s="7" t="n"/>
      <c r="C187" s="7" t="n"/>
      <c r="D187" s="18" t="n"/>
      <c r="E187" s="19" t="n"/>
      <c r="F187" s="20">
        <f>IF(D187="","",D187*(1-E187))</f>
        <v/>
      </c>
    </row>
    <row r="188">
      <c r="A188" s="7" t="n"/>
      <c r="B188" s="7" t="n"/>
      <c r="C188" s="7" t="n"/>
      <c r="D188" s="18" t="n"/>
      <c r="E188" s="19" t="n"/>
      <c r="F188" s="20">
        <f>IF(D188="","",D188*(1-E188))</f>
        <v/>
      </c>
    </row>
    <row r="189">
      <c r="A189" s="7" t="n"/>
      <c r="B189" s="7" t="n"/>
      <c r="C189" s="7" t="n"/>
      <c r="D189" s="18" t="n"/>
      <c r="E189" s="19" t="n"/>
      <c r="F189" s="20">
        <f>IF(D189="","",D189*(1-E189))</f>
        <v/>
      </c>
    </row>
    <row r="190">
      <c r="A190" s="7" t="n"/>
      <c r="B190" s="7" t="n"/>
      <c r="C190" s="7" t="n"/>
      <c r="D190" s="18" t="n"/>
      <c r="E190" s="19" t="n"/>
      <c r="F190" s="20">
        <f>IF(D190="","",D190*(1-E190))</f>
        <v/>
      </c>
    </row>
    <row r="191">
      <c r="A191" s="7" t="n"/>
      <c r="B191" s="7" t="n"/>
      <c r="C191" s="7" t="n"/>
      <c r="D191" s="18" t="n"/>
      <c r="E191" s="19" t="n"/>
      <c r="F191" s="20">
        <f>IF(D191="","",D191*(1-E191))</f>
        <v/>
      </c>
    </row>
    <row r="192">
      <c r="A192" s="7" t="n"/>
      <c r="B192" s="7" t="n"/>
      <c r="C192" s="7" t="n"/>
      <c r="D192" s="18" t="n"/>
      <c r="E192" s="19" t="n"/>
      <c r="F192" s="20">
        <f>IF(D192="","",D192*(1-E192))</f>
        <v/>
      </c>
    </row>
    <row r="193">
      <c r="A193" s="7" t="n"/>
      <c r="B193" s="7" t="n"/>
      <c r="C193" s="7" t="n"/>
      <c r="D193" s="18" t="n"/>
      <c r="E193" s="19" t="n"/>
      <c r="F193" s="20">
        <f>IF(D193="","",D193*(1-E193))</f>
        <v/>
      </c>
    </row>
    <row r="194">
      <c r="A194" s="7" t="n"/>
      <c r="B194" s="7" t="n"/>
      <c r="C194" s="7" t="n"/>
      <c r="D194" s="18" t="n"/>
      <c r="E194" s="19" t="n"/>
      <c r="F194" s="20">
        <f>IF(D194="","",D194*(1-E194))</f>
        <v/>
      </c>
    </row>
    <row r="195">
      <c r="A195" s="7" t="n"/>
      <c r="B195" s="7" t="n"/>
      <c r="C195" s="7" t="n"/>
      <c r="D195" s="18" t="n"/>
      <c r="E195" s="19" t="n"/>
      <c r="F195" s="20">
        <f>IF(D195="","",D195*(1-E195))</f>
        <v/>
      </c>
    </row>
    <row r="196">
      <c r="A196" s="7" t="n"/>
      <c r="B196" s="7" t="n"/>
      <c r="C196" s="7" t="n"/>
      <c r="D196" s="18" t="n"/>
      <c r="E196" s="19" t="n"/>
      <c r="F196" s="20">
        <f>IF(D196="","",D196*(1-E196))</f>
        <v/>
      </c>
    </row>
    <row r="197">
      <c r="A197" s="7" t="n"/>
      <c r="B197" s="7" t="n"/>
      <c r="C197" s="7" t="n"/>
      <c r="D197" s="18" t="n"/>
      <c r="E197" s="19" t="n"/>
      <c r="F197" s="20">
        <f>IF(D197="","",D197*(1-E197))</f>
        <v/>
      </c>
    </row>
    <row r="198">
      <c r="A198" s="7" t="n"/>
      <c r="B198" s="7" t="n"/>
      <c r="C198" s="7" t="n"/>
      <c r="D198" s="18" t="n"/>
      <c r="E198" s="19" t="n"/>
      <c r="F198" s="20">
        <f>IF(D198="","",D198*(1-E198))</f>
        <v/>
      </c>
    </row>
    <row r="199">
      <c r="A199" s="7" t="n"/>
      <c r="B199" s="7" t="n"/>
      <c r="C199" s="7" t="n"/>
      <c r="D199" s="18" t="n"/>
      <c r="E199" s="19" t="n"/>
      <c r="F199" s="20">
        <f>IF(D199="","",D199*(1-E199))</f>
        <v/>
      </c>
    </row>
    <row r="200">
      <c r="A200" s="7" t="n"/>
      <c r="B200" s="7" t="n"/>
      <c r="C200" s="7" t="n"/>
      <c r="D200" s="18" t="n"/>
      <c r="E200" s="19" t="n"/>
      <c r="F200" s="20">
        <f>IF(D200="","",D200*(1-E200))</f>
        <v/>
      </c>
    </row>
    <row r="201">
      <c r="A201" s="7" t="n"/>
      <c r="B201" s="7" t="n"/>
      <c r="C201" s="7" t="n"/>
      <c r="D201" s="18" t="n"/>
      <c r="E201" s="19" t="n"/>
      <c r="F201" s="20">
        <f>IF(D201="","",D201*(1-E201))</f>
        <v/>
      </c>
    </row>
    <row r="202">
      <c r="A202" s="7" t="n"/>
      <c r="B202" s="7" t="n"/>
      <c r="C202" s="7" t="n"/>
      <c r="D202" s="18" t="n"/>
      <c r="E202" s="19" t="n"/>
      <c r="F202" s="20">
        <f>IF(D202="","",D202*(1-E202))</f>
        <v/>
      </c>
    </row>
    <row r="203">
      <c r="A203" s="7" t="n"/>
      <c r="B203" s="7" t="n"/>
      <c r="C203" s="7" t="n"/>
      <c r="D203" s="18" t="n"/>
      <c r="E203" s="19" t="n"/>
      <c r="F203" s="20">
        <f>IF(D203="","",D203*(1-E203))</f>
        <v/>
      </c>
    </row>
    <row r="204">
      <c r="A204" s="7" t="n"/>
      <c r="B204" s="7" t="n"/>
      <c r="C204" s="7" t="n"/>
      <c r="D204" s="18" t="n"/>
      <c r="E204" s="19" t="n"/>
      <c r="F204" s="20">
        <f>IF(D204="","",D204*(1-E204))</f>
        <v/>
      </c>
    </row>
    <row r="205">
      <c r="A205" s="7" t="n"/>
      <c r="B205" s="7" t="n"/>
      <c r="C205" s="7" t="n"/>
      <c r="D205" s="18" t="n"/>
      <c r="E205" s="19" t="n"/>
      <c r="F205" s="20">
        <f>IF(D205="","",D205*(1-E205))</f>
        <v/>
      </c>
    </row>
    <row r="206">
      <c r="A206" s="7" t="n"/>
      <c r="B206" s="7" t="n"/>
      <c r="C206" s="7" t="n"/>
      <c r="D206" s="18" t="n"/>
      <c r="E206" s="19" t="n"/>
      <c r="F206" s="20">
        <f>IF(D206="","",D206*(1-E206))</f>
        <v/>
      </c>
    </row>
    <row r="207">
      <c r="A207" s="7" t="n"/>
      <c r="B207" s="7" t="n"/>
      <c r="C207" s="7" t="n"/>
      <c r="D207" s="18" t="n"/>
      <c r="E207" s="19" t="n"/>
      <c r="F207" s="20">
        <f>IF(D207="","",D207*(1-E207))</f>
        <v/>
      </c>
    </row>
    <row r="208">
      <c r="A208" s="7" t="n"/>
      <c r="B208" s="7" t="n"/>
      <c r="C208" s="7" t="n"/>
      <c r="D208" s="18" t="n"/>
      <c r="E208" s="19" t="n"/>
      <c r="F208" s="20">
        <f>IF(D208="","",D208*(1-E208))</f>
        <v/>
      </c>
    </row>
    <row r="209">
      <c r="A209" s="7" t="n"/>
      <c r="B209" s="7" t="n"/>
      <c r="C209" s="7" t="n"/>
      <c r="D209" s="18" t="n"/>
      <c r="E209" s="19" t="n"/>
      <c r="F209" s="20">
        <f>IF(D209="","",D209*(1-E209))</f>
        <v/>
      </c>
    </row>
    <row r="210">
      <c r="A210" s="7" t="n"/>
      <c r="B210" s="7" t="n"/>
      <c r="C210" s="7" t="n"/>
      <c r="D210" s="18" t="n"/>
      <c r="E210" s="19" t="n"/>
      <c r="F210" s="20">
        <f>IF(D210="","",D210*(1-E210))</f>
        <v/>
      </c>
    </row>
    <row r="211">
      <c r="A211" s="7" t="n"/>
      <c r="B211" s="7" t="n"/>
      <c r="C211" s="7" t="n"/>
      <c r="D211" s="18" t="n"/>
      <c r="E211" s="19" t="n"/>
      <c r="F211" s="20">
        <f>IF(D211="","",D211*(1-E211))</f>
        <v/>
      </c>
    </row>
    <row r="212">
      <c r="A212" s="7" t="n"/>
      <c r="B212" s="7" t="n"/>
      <c r="C212" s="7" t="n"/>
      <c r="D212" s="18" t="n"/>
      <c r="E212" s="19" t="n"/>
      <c r="F212" s="20">
        <f>IF(D212="","",D212*(1-E212))</f>
        <v/>
      </c>
    </row>
    <row r="213">
      <c r="A213" s="7" t="n"/>
      <c r="B213" s="7" t="n"/>
      <c r="C213" s="7" t="n"/>
      <c r="D213" s="18" t="n"/>
      <c r="E213" s="19" t="n"/>
      <c r="F213" s="20">
        <f>IF(D213="","",D213*(1-E213))</f>
        <v/>
      </c>
    </row>
    <row r="214">
      <c r="A214" s="7" t="n"/>
      <c r="B214" s="7" t="n"/>
      <c r="C214" s="7" t="n"/>
      <c r="D214" s="18" t="n"/>
      <c r="E214" s="19" t="n"/>
      <c r="F214" s="20">
        <f>IF(D214="","",D214*(1-E214))</f>
        <v/>
      </c>
    </row>
    <row r="215">
      <c r="A215" s="7" t="n"/>
      <c r="B215" s="7" t="n"/>
      <c r="C215" s="7" t="n"/>
      <c r="D215" s="18" t="n"/>
      <c r="E215" s="19" t="n"/>
      <c r="F215" s="20">
        <f>IF(D215="","",D215*(1-E215))</f>
        <v/>
      </c>
    </row>
    <row r="216">
      <c r="A216" s="7" t="n"/>
      <c r="B216" s="7" t="n"/>
      <c r="C216" s="7" t="n"/>
      <c r="D216" s="18" t="n"/>
      <c r="E216" s="19" t="n"/>
      <c r="F216" s="20">
        <f>IF(D216="","",D216*(1-E216))</f>
        <v/>
      </c>
    </row>
    <row r="217">
      <c r="A217" s="7" t="n"/>
      <c r="B217" s="7" t="n"/>
      <c r="C217" s="7" t="n"/>
      <c r="D217" s="18" t="n"/>
      <c r="E217" s="19" t="n"/>
      <c r="F217" s="20">
        <f>IF(D217="","",D217*(1-E217))</f>
        <v/>
      </c>
    </row>
    <row r="218">
      <c r="A218" s="7" t="n"/>
      <c r="B218" s="7" t="n"/>
      <c r="C218" s="7" t="n"/>
      <c r="D218" s="18" t="n"/>
      <c r="E218" s="19" t="n"/>
      <c r="F218" s="20">
        <f>IF(D218="","",D218*(1-E218))</f>
        <v/>
      </c>
    </row>
    <row r="219">
      <c r="A219" s="7" t="n"/>
      <c r="B219" s="7" t="n"/>
      <c r="C219" s="7" t="n"/>
      <c r="D219" s="18" t="n"/>
      <c r="E219" s="19" t="n"/>
      <c r="F219" s="20">
        <f>IF(D219="","",D219*(1-E219))</f>
        <v/>
      </c>
    </row>
    <row r="220">
      <c r="A220" s="7" t="n"/>
      <c r="B220" s="7" t="n"/>
      <c r="C220" s="7" t="n"/>
      <c r="D220" s="18" t="n"/>
      <c r="E220" s="19" t="n"/>
      <c r="F220" s="20">
        <f>IF(D220="","",D220*(1-E220))</f>
        <v/>
      </c>
    </row>
    <row r="221">
      <c r="A221" s="7" t="n"/>
      <c r="B221" s="7" t="n"/>
      <c r="C221" s="7" t="n"/>
      <c r="D221" s="18" t="n"/>
      <c r="E221" s="19" t="n"/>
      <c r="F221" s="20">
        <f>IF(D221="","",D221*(1-E221))</f>
        <v/>
      </c>
    </row>
    <row r="222">
      <c r="A222" s="7" t="n"/>
      <c r="B222" s="7" t="n"/>
      <c r="C222" s="7" t="n"/>
      <c r="D222" s="18" t="n"/>
      <c r="E222" s="19" t="n"/>
      <c r="F222" s="20">
        <f>IF(D222="","",D222*(1-E222))</f>
        <v/>
      </c>
    </row>
    <row r="223">
      <c r="A223" s="7" t="n"/>
      <c r="B223" s="7" t="n"/>
      <c r="C223" s="7" t="n"/>
      <c r="D223" s="18" t="n"/>
      <c r="E223" s="19" t="n"/>
      <c r="F223" s="20">
        <f>IF(D223="","",D223*(1-E223))</f>
        <v/>
      </c>
    </row>
    <row r="224">
      <c r="A224" s="7" t="n"/>
      <c r="B224" s="7" t="n"/>
      <c r="C224" s="7" t="n"/>
      <c r="D224" s="18" t="n"/>
      <c r="E224" s="19" t="n"/>
      <c r="F224" s="20">
        <f>IF(D224="","",D224*(1-E224))</f>
        <v/>
      </c>
    </row>
    <row r="225">
      <c r="A225" s="7" t="n"/>
      <c r="B225" s="7" t="n"/>
      <c r="C225" s="7" t="n"/>
      <c r="D225" s="18" t="n"/>
      <c r="E225" s="19" t="n"/>
      <c r="F225" s="20">
        <f>IF(D225="","",D225*(1-E225))</f>
        <v/>
      </c>
    </row>
    <row r="226">
      <c r="A226" s="7" t="n"/>
      <c r="B226" s="7" t="n"/>
      <c r="C226" s="7" t="n"/>
      <c r="D226" s="18" t="n"/>
      <c r="E226" s="19" t="n"/>
      <c r="F226" s="20">
        <f>IF(D226="","",D226*(1-E226))</f>
        <v/>
      </c>
    </row>
    <row r="227">
      <c r="A227" s="7" t="n"/>
      <c r="B227" s="7" t="n"/>
      <c r="C227" s="7" t="n"/>
      <c r="D227" s="18" t="n"/>
      <c r="E227" s="19" t="n"/>
      <c r="F227" s="20">
        <f>IF(D227="","",D227*(1-E227))</f>
        <v/>
      </c>
    </row>
    <row r="228">
      <c r="A228" s="7" t="n"/>
      <c r="B228" s="7" t="n"/>
      <c r="C228" s="7" t="n"/>
      <c r="D228" s="18" t="n"/>
      <c r="E228" s="19" t="n"/>
      <c r="F228" s="20">
        <f>IF(D228="","",D228*(1-E228))</f>
        <v/>
      </c>
    </row>
    <row r="229">
      <c r="A229" s="7" t="n"/>
      <c r="B229" s="7" t="n"/>
      <c r="C229" s="7" t="n"/>
      <c r="D229" s="18" t="n"/>
      <c r="E229" s="19" t="n"/>
      <c r="F229" s="20">
        <f>IF(D229="","",D229*(1-E229))</f>
        <v/>
      </c>
    </row>
    <row r="230">
      <c r="A230" s="7" t="n"/>
      <c r="B230" s="7" t="n"/>
      <c r="C230" s="7" t="n"/>
      <c r="D230" s="18" t="n"/>
      <c r="E230" s="19" t="n"/>
      <c r="F230" s="20">
        <f>IF(D230="","",D230*(1-E230))</f>
        <v/>
      </c>
    </row>
    <row r="231">
      <c r="A231" s="7" t="n"/>
      <c r="B231" s="7" t="n"/>
      <c r="C231" s="7" t="n"/>
      <c r="D231" s="18" t="n"/>
      <c r="E231" s="19" t="n"/>
      <c r="F231" s="20">
        <f>IF(D231="","",D231*(1-E231))</f>
        <v/>
      </c>
    </row>
    <row r="232">
      <c r="A232" s="7" t="n"/>
      <c r="B232" s="7" t="n"/>
      <c r="C232" s="7" t="n"/>
      <c r="D232" s="18" t="n"/>
      <c r="E232" s="19" t="n"/>
      <c r="F232" s="20">
        <f>IF(D232="","",D232*(1-E232))</f>
        <v/>
      </c>
    </row>
    <row r="233">
      <c r="A233" s="7" t="n"/>
      <c r="B233" s="7" t="n"/>
      <c r="C233" s="7" t="n"/>
      <c r="D233" s="18" t="n"/>
      <c r="E233" s="19" t="n"/>
      <c r="F233" s="20">
        <f>IF(D233="","",D233*(1-E233))</f>
        <v/>
      </c>
    </row>
    <row r="234">
      <c r="A234" s="7" t="n"/>
      <c r="B234" s="7" t="n"/>
      <c r="C234" s="7" t="n"/>
      <c r="D234" s="18" t="n"/>
      <c r="E234" s="19" t="n"/>
      <c r="F234" s="20">
        <f>IF(D234="","",D234*(1-E234))</f>
        <v/>
      </c>
    </row>
    <row r="235">
      <c r="A235" s="7" t="n"/>
      <c r="B235" s="7" t="n"/>
      <c r="C235" s="7" t="n"/>
      <c r="D235" s="18" t="n"/>
      <c r="E235" s="19" t="n"/>
      <c r="F235" s="20">
        <f>IF(D235="","",D235*(1-E235))</f>
        <v/>
      </c>
    </row>
    <row r="236">
      <c r="A236" s="7" t="n"/>
      <c r="B236" s="7" t="n"/>
      <c r="C236" s="7" t="n"/>
      <c r="D236" s="18" t="n"/>
      <c r="E236" s="19" t="n"/>
      <c r="F236" s="20">
        <f>IF(D236="","",D236*(1-E236))</f>
        <v/>
      </c>
    </row>
    <row r="237">
      <c r="A237" s="7" t="n"/>
      <c r="B237" s="7" t="n"/>
      <c r="C237" s="7" t="n"/>
      <c r="D237" s="18" t="n"/>
      <c r="E237" s="19" t="n"/>
      <c r="F237" s="20">
        <f>IF(D237="","",D237*(1-E237))</f>
        <v/>
      </c>
    </row>
    <row r="238">
      <c r="A238" s="7" t="n"/>
      <c r="B238" s="7" t="n"/>
      <c r="C238" s="7" t="n"/>
      <c r="D238" s="18" t="n"/>
      <c r="E238" s="19" t="n"/>
      <c r="F238" s="20">
        <f>IF(D238="","",D238*(1-E238))</f>
        <v/>
      </c>
    </row>
    <row r="239">
      <c r="A239" s="7" t="n"/>
      <c r="B239" s="7" t="n"/>
      <c r="C239" s="7" t="n"/>
      <c r="D239" s="18" t="n"/>
      <c r="E239" s="19" t="n"/>
      <c r="F239" s="20">
        <f>IF(D239="","",D239*(1-E239))</f>
        <v/>
      </c>
    </row>
    <row r="240">
      <c r="A240" s="7" t="n"/>
      <c r="B240" s="7" t="n"/>
      <c r="C240" s="7" t="n"/>
      <c r="D240" s="18" t="n"/>
      <c r="E240" s="19" t="n"/>
      <c r="F240" s="20">
        <f>IF(D240="","",D240*(1-E240))</f>
        <v/>
      </c>
    </row>
    <row r="241">
      <c r="A241" s="7" t="n"/>
      <c r="B241" s="7" t="n"/>
      <c r="C241" s="7" t="n"/>
      <c r="D241" s="18" t="n"/>
      <c r="E241" s="19" t="n"/>
      <c r="F241" s="20">
        <f>IF(D241="","",D241*(1-E241))</f>
        <v/>
      </c>
    </row>
    <row r="242">
      <c r="A242" s="7" t="n"/>
      <c r="B242" s="7" t="n"/>
      <c r="C242" s="7" t="n"/>
      <c r="D242" s="18" t="n"/>
      <c r="E242" s="19" t="n"/>
      <c r="F242" s="20">
        <f>IF(D242="","",D242*(1-E242))</f>
        <v/>
      </c>
    </row>
    <row r="243">
      <c r="A243" s="7" t="n"/>
      <c r="B243" s="7" t="n"/>
      <c r="C243" s="7" t="n"/>
      <c r="D243" s="18" t="n"/>
      <c r="E243" s="19" t="n"/>
      <c r="F243" s="20">
        <f>IF(D243="","",D243*(1-E243))</f>
        <v/>
      </c>
    </row>
    <row r="244">
      <c r="A244" s="7" t="n"/>
      <c r="B244" s="7" t="n"/>
      <c r="C244" s="7" t="n"/>
      <c r="D244" s="18" t="n"/>
      <c r="E244" s="19" t="n"/>
      <c r="F244" s="20">
        <f>IF(D244="","",D244*(1-E244))</f>
        <v/>
      </c>
    </row>
    <row r="245">
      <c r="A245" s="7" t="n"/>
      <c r="B245" s="7" t="n"/>
      <c r="C245" s="7" t="n"/>
      <c r="D245" s="18" t="n"/>
      <c r="E245" s="19" t="n"/>
      <c r="F245" s="20">
        <f>IF(D245="","",D245*(1-E245))</f>
        <v/>
      </c>
    </row>
    <row r="246">
      <c r="A246" s="7" t="n"/>
      <c r="B246" s="7" t="n"/>
      <c r="C246" s="7" t="n"/>
      <c r="D246" s="18" t="n"/>
      <c r="E246" s="19" t="n"/>
      <c r="F246" s="20">
        <f>IF(D246="","",D246*(1-E246))</f>
        <v/>
      </c>
    </row>
    <row r="247">
      <c r="A247" s="7" t="n"/>
      <c r="B247" s="7" t="n"/>
      <c r="C247" s="7" t="n"/>
      <c r="D247" s="18" t="n"/>
      <c r="E247" s="19" t="n"/>
      <c r="F247" s="20">
        <f>IF(D247="","",D247*(1-E247))</f>
        <v/>
      </c>
    </row>
    <row r="248">
      <c r="A248" s="7" t="n"/>
      <c r="B248" s="7" t="n"/>
      <c r="C248" s="7" t="n"/>
      <c r="D248" s="18" t="n"/>
      <c r="E248" s="19" t="n"/>
      <c r="F248" s="20">
        <f>IF(D248="","",D248*(1-E248))</f>
        <v/>
      </c>
    </row>
    <row r="249">
      <c r="A249" s="7" t="n"/>
      <c r="B249" s="7" t="n"/>
      <c r="C249" s="7" t="n"/>
      <c r="D249" s="18" t="n"/>
      <c r="E249" s="19" t="n"/>
      <c r="F249" s="20">
        <f>IF(D249="","",D249*(1-E249))</f>
        <v/>
      </c>
    </row>
    <row r="250">
      <c r="A250" s="7" t="n"/>
      <c r="B250" s="7" t="n"/>
      <c r="C250" s="7" t="n"/>
      <c r="D250" s="18" t="n"/>
      <c r="E250" s="19" t="n"/>
      <c r="F250" s="20">
        <f>IF(D250="","",D250*(1-E250))</f>
        <v/>
      </c>
    </row>
    <row r="251">
      <c r="A251" s="7" t="n"/>
      <c r="B251" s="7" t="n"/>
      <c r="C251" s="7" t="n"/>
      <c r="D251" s="18" t="n"/>
      <c r="E251" s="19" t="n"/>
      <c r="F251" s="20">
        <f>IF(D251="","",D251*(1-E251))</f>
        <v/>
      </c>
    </row>
    <row r="252">
      <c r="A252" s="7" t="n"/>
      <c r="B252" s="7" t="n"/>
      <c r="C252" s="7" t="n"/>
      <c r="D252" s="18" t="n"/>
      <c r="E252" s="19" t="n"/>
      <c r="F252" s="20">
        <f>IF(D252="","",D252*(1-E252))</f>
        <v/>
      </c>
    </row>
    <row r="253">
      <c r="A253" s="7" t="n"/>
      <c r="B253" s="7" t="n"/>
      <c r="C253" s="7" t="n"/>
      <c r="D253" s="18" t="n"/>
      <c r="E253" s="19" t="n"/>
      <c r="F253" s="20">
        <f>IF(D253="","",D253*(1-E253))</f>
        <v/>
      </c>
    </row>
    <row r="254">
      <c r="A254" s="7" t="n"/>
      <c r="B254" s="7" t="n"/>
      <c r="C254" s="7" t="n"/>
      <c r="D254" s="18" t="n"/>
      <c r="E254" s="19" t="n"/>
      <c r="F254" s="20">
        <f>IF(D254="","",D254*(1-E254))</f>
        <v/>
      </c>
    </row>
    <row r="255">
      <c r="A255" s="7" t="n"/>
      <c r="B255" s="7" t="n"/>
      <c r="C255" s="7" t="n"/>
      <c r="D255" s="18" t="n"/>
      <c r="E255" s="19" t="n"/>
      <c r="F255" s="20">
        <f>IF(D255="","",D255*(1-E255))</f>
        <v/>
      </c>
    </row>
    <row r="256">
      <c r="A256" s="7" t="n"/>
      <c r="B256" s="7" t="n"/>
      <c r="C256" s="7" t="n"/>
      <c r="D256" s="18" t="n"/>
      <c r="E256" s="19" t="n"/>
      <c r="F256" s="20">
        <f>IF(D256="","",D256*(1-E256))</f>
        <v/>
      </c>
    </row>
    <row r="257">
      <c r="A257" s="7" t="n"/>
      <c r="B257" s="7" t="n"/>
      <c r="C257" s="7" t="n"/>
      <c r="D257" s="18" t="n"/>
      <c r="E257" s="19" t="n"/>
      <c r="F257" s="20">
        <f>IF(D257="","",D257*(1-E257))</f>
        <v/>
      </c>
    </row>
    <row r="258">
      <c r="A258" s="7" t="n"/>
      <c r="B258" s="7" t="n"/>
      <c r="C258" s="7" t="n"/>
      <c r="D258" s="18" t="n"/>
      <c r="E258" s="19" t="n"/>
      <c r="F258" s="20">
        <f>IF(D258="","",D258*(1-E258))</f>
        <v/>
      </c>
    </row>
    <row r="259">
      <c r="A259" s="7" t="n"/>
      <c r="B259" s="7" t="n"/>
      <c r="C259" s="7" t="n"/>
      <c r="D259" s="18" t="n"/>
      <c r="E259" s="19" t="n"/>
      <c r="F259" s="20">
        <f>IF(D259="","",D259*(1-E259))</f>
        <v/>
      </c>
    </row>
    <row r="260">
      <c r="A260" s="7" t="n"/>
      <c r="B260" s="7" t="n"/>
      <c r="C260" s="7" t="n"/>
      <c r="D260" s="18" t="n"/>
      <c r="E260" s="19" t="n"/>
      <c r="F260" s="20">
        <f>IF(D260="","",D260*(1-E260))</f>
        <v/>
      </c>
    </row>
    <row r="261">
      <c r="A261" s="7" t="n"/>
      <c r="B261" s="7" t="n"/>
      <c r="C261" s="7" t="n"/>
      <c r="D261" s="18" t="n"/>
      <c r="E261" s="19" t="n"/>
      <c r="F261" s="20">
        <f>IF(D261="","",D261*(1-E261))</f>
        <v/>
      </c>
    </row>
    <row r="262">
      <c r="A262" s="7" t="n"/>
      <c r="B262" s="7" t="n"/>
      <c r="C262" s="7" t="n"/>
      <c r="D262" s="18" t="n"/>
      <c r="E262" s="19" t="n"/>
      <c r="F262" s="20">
        <f>IF(D262="","",D262*(1-E262))</f>
        <v/>
      </c>
    </row>
    <row r="263">
      <c r="A263" s="7" t="n"/>
      <c r="B263" s="7" t="n"/>
      <c r="C263" s="7" t="n"/>
      <c r="D263" s="18" t="n"/>
      <c r="E263" s="19" t="n"/>
      <c r="F263" s="20">
        <f>IF(D263="","",D263*(1-E263))</f>
        <v/>
      </c>
    </row>
    <row r="264">
      <c r="A264" s="7" t="n"/>
      <c r="B264" s="7" t="n"/>
      <c r="C264" s="7" t="n"/>
      <c r="D264" s="18" t="n"/>
      <c r="E264" s="19" t="n"/>
      <c r="F264" s="20">
        <f>IF(D264="","",D264*(1-E264))</f>
        <v/>
      </c>
    </row>
    <row r="265">
      <c r="A265" s="7" t="n"/>
      <c r="B265" s="7" t="n"/>
      <c r="C265" s="7" t="n"/>
      <c r="D265" s="18" t="n"/>
      <c r="E265" s="19" t="n"/>
      <c r="F265" s="20">
        <f>IF(D265="","",D265*(1-E265))</f>
        <v/>
      </c>
    </row>
    <row r="266">
      <c r="A266" s="7" t="n"/>
      <c r="B266" s="7" t="n"/>
      <c r="C266" s="7" t="n"/>
      <c r="D266" s="18" t="n"/>
      <c r="E266" s="19" t="n"/>
      <c r="F266" s="20">
        <f>IF(D266="","",D266*(1-E266))</f>
        <v/>
      </c>
    </row>
    <row r="267">
      <c r="A267" s="7" t="n"/>
      <c r="B267" s="7" t="n"/>
      <c r="C267" s="7" t="n"/>
      <c r="D267" s="18" t="n"/>
      <c r="E267" s="19" t="n"/>
      <c r="F267" s="20">
        <f>IF(D267="","",D267*(1-E267))</f>
        <v/>
      </c>
    </row>
    <row r="268">
      <c r="A268" s="7" t="n"/>
      <c r="B268" s="7" t="n"/>
      <c r="C268" s="7" t="n"/>
      <c r="D268" s="18" t="n"/>
      <c r="E268" s="19" t="n"/>
      <c r="F268" s="20">
        <f>IF(D268="","",D268*(1-E268))</f>
        <v/>
      </c>
    </row>
    <row r="269">
      <c r="A269" s="7" t="n"/>
      <c r="B269" s="7" t="n"/>
      <c r="C269" s="7" t="n"/>
      <c r="D269" s="18" t="n"/>
      <c r="E269" s="19" t="n"/>
      <c r="F269" s="20">
        <f>IF(D269="","",D269*(1-E269))</f>
        <v/>
      </c>
    </row>
    <row r="270">
      <c r="A270" s="7" t="n"/>
      <c r="B270" s="7" t="n"/>
      <c r="C270" s="7" t="n"/>
      <c r="D270" s="18" t="n"/>
      <c r="E270" s="19" t="n"/>
      <c r="F270" s="20">
        <f>IF(D270="","",D270*(1-E270))</f>
        <v/>
      </c>
    </row>
    <row r="271">
      <c r="A271" s="7" t="n"/>
      <c r="B271" s="7" t="n"/>
      <c r="C271" s="7" t="n"/>
      <c r="D271" s="18" t="n"/>
      <c r="E271" s="19" t="n"/>
      <c r="F271" s="20">
        <f>IF(D271="","",D271*(1-E271))</f>
        <v/>
      </c>
    </row>
    <row r="272">
      <c r="A272" s="7" t="n"/>
      <c r="B272" s="7" t="n"/>
      <c r="C272" s="7" t="n"/>
      <c r="D272" s="18" t="n"/>
      <c r="E272" s="19" t="n"/>
      <c r="F272" s="20">
        <f>IF(D272="","",D272*(1-E272))</f>
        <v/>
      </c>
    </row>
    <row r="273">
      <c r="A273" s="7" t="n"/>
      <c r="B273" s="7" t="n"/>
      <c r="C273" s="7" t="n"/>
      <c r="D273" s="18" t="n"/>
      <c r="E273" s="19" t="n"/>
      <c r="F273" s="20">
        <f>IF(D273="","",D273*(1-E273))</f>
        <v/>
      </c>
    </row>
    <row r="274">
      <c r="A274" s="7" t="n"/>
      <c r="B274" s="7" t="n"/>
      <c r="C274" s="7" t="n"/>
      <c r="D274" s="18" t="n"/>
      <c r="E274" s="19" t="n"/>
      <c r="F274" s="20">
        <f>IF(D274="","",D274*(1-E274))</f>
        <v/>
      </c>
    </row>
    <row r="275">
      <c r="A275" s="7" t="n"/>
      <c r="B275" s="7" t="n"/>
      <c r="C275" s="7" t="n"/>
      <c r="D275" s="18" t="n"/>
      <c r="E275" s="19" t="n"/>
      <c r="F275" s="20">
        <f>IF(D275="","",D275*(1-E275))</f>
        <v/>
      </c>
    </row>
    <row r="276">
      <c r="A276" s="7" t="n"/>
      <c r="B276" s="7" t="n"/>
      <c r="C276" s="7" t="n"/>
      <c r="D276" s="18" t="n"/>
      <c r="E276" s="19" t="n"/>
      <c r="F276" s="20">
        <f>IF(D276="","",D276*(1-E276))</f>
        <v/>
      </c>
    </row>
    <row r="277">
      <c r="A277" s="7" t="n"/>
      <c r="B277" s="7" t="n"/>
      <c r="C277" s="7" t="n"/>
      <c r="D277" s="18" t="n"/>
      <c r="E277" s="19" t="n"/>
      <c r="F277" s="20">
        <f>IF(D277="","",D277*(1-E277))</f>
        <v/>
      </c>
    </row>
    <row r="278">
      <c r="A278" s="7" t="n"/>
      <c r="B278" s="7" t="n"/>
      <c r="C278" s="7" t="n"/>
      <c r="D278" s="18" t="n"/>
      <c r="E278" s="19" t="n"/>
      <c r="F278" s="20">
        <f>IF(D278="","",D278*(1-E278))</f>
        <v/>
      </c>
    </row>
    <row r="279">
      <c r="A279" s="7" t="n"/>
      <c r="B279" s="7" t="n"/>
      <c r="C279" s="7" t="n"/>
      <c r="D279" s="18" t="n"/>
      <c r="E279" s="19" t="n"/>
      <c r="F279" s="20">
        <f>IF(D279="","",D279*(1-E279))</f>
        <v/>
      </c>
    </row>
    <row r="280">
      <c r="A280" s="7" t="n"/>
      <c r="B280" s="7" t="n"/>
      <c r="C280" s="7" t="n"/>
      <c r="D280" s="18" t="n"/>
      <c r="E280" s="19" t="n"/>
      <c r="F280" s="20">
        <f>IF(D280="","",D280*(1-E280))</f>
        <v/>
      </c>
    </row>
    <row r="281">
      <c r="A281" s="7" t="n"/>
      <c r="B281" s="7" t="n"/>
      <c r="C281" s="7" t="n"/>
      <c r="D281" s="18" t="n"/>
      <c r="E281" s="19" t="n"/>
      <c r="F281" s="20">
        <f>IF(D281="","",D281*(1-E281))</f>
        <v/>
      </c>
    </row>
    <row r="282">
      <c r="A282" s="7" t="n"/>
      <c r="B282" s="7" t="n"/>
      <c r="C282" s="7" t="n"/>
      <c r="D282" s="18" t="n"/>
      <c r="E282" s="19" t="n"/>
      <c r="F282" s="20">
        <f>IF(D282="","",D282*(1-E282))</f>
        <v/>
      </c>
    </row>
    <row r="283">
      <c r="A283" s="7" t="n"/>
      <c r="B283" s="7" t="n"/>
      <c r="C283" s="7" t="n"/>
      <c r="D283" s="18" t="n"/>
      <c r="E283" s="19" t="n"/>
      <c r="F283" s="20">
        <f>IF(D283="","",D283*(1-E283))</f>
        <v/>
      </c>
    </row>
    <row r="284">
      <c r="A284" s="7" t="n"/>
      <c r="B284" s="7" t="n"/>
      <c r="C284" s="7" t="n"/>
      <c r="D284" s="18" t="n"/>
      <c r="E284" s="19" t="n"/>
      <c r="F284" s="20">
        <f>IF(D284="","",D284*(1-E284))</f>
        <v/>
      </c>
    </row>
    <row r="285">
      <c r="A285" s="7" t="n"/>
      <c r="B285" s="7" t="n"/>
      <c r="C285" s="7" t="n"/>
      <c r="D285" s="18" t="n"/>
      <c r="E285" s="19" t="n"/>
      <c r="F285" s="20">
        <f>IF(D285="","",D285*(1-E285))</f>
        <v/>
      </c>
    </row>
    <row r="286">
      <c r="A286" s="7" t="n"/>
      <c r="B286" s="7" t="n"/>
      <c r="C286" s="7" t="n"/>
      <c r="D286" s="18" t="n"/>
      <c r="E286" s="19" t="n"/>
      <c r="F286" s="20">
        <f>IF(D286="","",D286*(1-E286))</f>
        <v/>
      </c>
    </row>
    <row r="287">
      <c r="A287" s="7" t="n"/>
      <c r="B287" s="7" t="n"/>
      <c r="C287" s="7" t="n"/>
      <c r="D287" s="18" t="n"/>
      <c r="E287" s="19" t="n"/>
      <c r="F287" s="20">
        <f>IF(D287="","",D287*(1-E287))</f>
        <v/>
      </c>
    </row>
    <row r="288">
      <c r="A288" s="7" t="n"/>
      <c r="B288" s="7" t="n"/>
      <c r="C288" s="7" t="n"/>
      <c r="D288" s="18" t="n"/>
      <c r="E288" s="19" t="n"/>
      <c r="F288" s="20">
        <f>IF(D288="","",D288*(1-E288))</f>
        <v/>
      </c>
    </row>
    <row r="289">
      <c r="A289" s="7" t="n"/>
      <c r="B289" s="7" t="n"/>
      <c r="C289" s="7" t="n"/>
      <c r="D289" s="18" t="n"/>
      <c r="E289" s="19" t="n"/>
      <c r="F289" s="20">
        <f>IF(D289="","",D289*(1-E289))</f>
        <v/>
      </c>
    </row>
    <row r="290">
      <c r="A290" s="7" t="n"/>
      <c r="B290" s="7" t="n"/>
      <c r="C290" s="7" t="n"/>
      <c r="D290" s="18" t="n"/>
      <c r="E290" s="19" t="n"/>
      <c r="F290" s="20">
        <f>IF(D290="","",D290*(1-E290))</f>
        <v/>
      </c>
    </row>
    <row r="291">
      <c r="A291" s="7" t="n"/>
      <c r="B291" s="7" t="n"/>
      <c r="C291" s="7" t="n"/>
      <c r="D291" s="18" t="n"/>
      <c r="E291" s="19" t="n"/>
      <c r="F291" s="20">
        <f>IF(D291="","",D291*(1-E291))</f>
        <v/>
      </c>
    </row>
    <row r="292">
      <c r="A292" s="7" t="n"/>
      <c r="B292" s="7" t="n"/>
      <c r="C292" s="7" t="n"/>
      <c r="D292" s="18" t="n"/>
      <c r="E292" s="19" t="n"/>
      <c r="F292" s="20">
        <f>IF(D292="","",D292*(1-E292))</f>
        <v/>
      </c>
    </row>
    <row r="293">
      <c r="A293" s="7" t="n"/>
      <c r="B293" s="7" t="n"/>
      <c r="C293" s="7" t="n"/>
      <c r="D293" s="18" t="n"/>
      <c r="E293" s="19" t="n"/>
      <c r="F293" s="20">
        <f>IF(D293="","",D293*(1-E293))</f>
        <v/>
      </c>
    </row>
    <row r="294">
      <c r="A294" s="7" t="n"/>
      <c r="B294" s="7" t="n"/>
      <c r="C294" s="7" t="n"/>
      <c r="D294" s="18" t="n"/>
      <c r="E294" s="19" t="n"/>
      <c r="F294" s="20">
        <f>IF(D294="","",D294*(1-E294))</f>
        <v/>
      </c>
    </row>
    <row r="295">
      <c r="A295" s="7" t="n"/>
      <c r="B295" s="7" t="n"/>
      <c r="C295" s="7" t="n"/>
      <c r="D295" s="18" t="n"/>
      <c r="E295" s="19" t="n"/>
      <c r="F295" s="20">
        <f>IF(D295="","",D295*(1-E295))</f>
        <v/>
      </c>
    </row>
    <row r="296">
      <c r="A296" s="7" t="n"/>
      <c r="B296" s="7" t="n"/>
      <c r="C296" s="7" t="n"/>
      <c r="D296" s="18" t="n"/>
      <c r="E296" s="19" t="n"/>
      <c r="F296" s="20">
        <f>IF(D296="","",D296*(1-E296))</f>
        <v/>
      </c>
    </row>
    <row r="297">
      <c r="A297" s="7" t="n"/>
      <c r="B297" s="7" t="n"/>
      <c r="C297" s="7" t="n"/>
      <c r="D297" s="18" t="n"/>
      <c r="E297" s="19" t="n"/>
      <c r="F297" s="20">
        <f>IF(D297="","",D297*(1-E297))</f>
        <v/>
      </c>
    </row>
    <row r="298">
      <c r="A298" s="7" t="n"/>
      <c r="B298" s="7" t="n"/>
      <c r="C298" s="7" t="n"/>
      <c r="D298" s="18" t="n"/>
      <c r="E298" s="19" t="n"/>
      <c r="F298" s="20">
        <f>IF(D298="","",D298*(1-E298))</f>
        <v/>
      </c>
    </row>
    <row r="299">
      <c r="A299" s="7" t="n"/>
      <c r="B299" s="7" t="n"/>
      <c r="C299" s="7" t="n"/>
      <c r="D299" s="18" t="n"/>
      <c r="E299" s="19" t="n"/>
      <c r="F299" s="20">
        <f>IF(D299="","",D299*(1-E299))</f>
        <v/>
      </c>
    </row>
    <row r="300">
      <c r="A300" s="7" t="n"/>
      <c r="B300" s="7" t="n"/>
      <c r="C300" s="7" t="n"/>
      <c r="D300" s="18" t="n"/>
      <c r="E300" s="19" t="n"/>
      <c r="F300" s="20">
        <f>IF(D300="","",D300*(1-E300))</f>
        <v/>
      </c>
    </row>
    <row r="301">
      <c r="A301" s="7" t="n"/>
      <c r="B301" s="7" t="n"/>
      <c r="C301" s="7" t="n"/>
      <c r="D301" s="18" t="n"/>
      <c r="E301" s="19" t="n"/>
      <c r="F301" s="20">
        <f>IF(D301="","",D301*(1-E301))</f>
        <v/>
      </c>
    </row>
    <row r="302">
      <c r="A302" s="7" t="n"/>
      <c r="B302" s="7" t="n"/>
      <c r="C302" s="7" t="n"/>
      <c r="D302" s="18" t="n"/>
      <c r="E302" s="19" t="n"/>
      <c r="F302" s="20">
        <f>IF(D302="","",D302*(1-E302))</f>
        <v/>
      </c>
    </row>
    <row r="303">
      <c r="A303" s="7" t="n"/>
      <c r="B303" s="7" t="n"/>
      <c r="C303" s="7" t="n"/>
      <c r="D303" s="18" t="n"/>
      <c r="E303" s="19" t="n"/>
      <c r="F303" s="20">
        <f>IF(D303="","",D303*(1-E303))</f>
        <v/>
      </c>
    </row>
    <row r="304">
      <c r="A304" s="7" t="n"/>
      <c r="B304" s="7" t="n"/>
      <c r="C304" s="7" t="n"/>
      <c r="D304" s="18" t="n"/>
      <c r="E304" s="19" t="n"/>
      <c r="F304" s="20">
        <f>IF(D304="","",D304*(1-E304))</f>
        <v/>
      </c>
    </row>
    <row r="305">
      <c r="A305" s="7" t="n"/>
      <c r="B305" s="7" t="n"/>
      <c r="C305" s="7" t="n"/>
      <c r="D305" s="18" t="n"/>
      <c r="E305" s="19" t="n"/>
      <c r="F305" s="20">
        <f>IF(D305="","",D305*(1-E305))</f>
        <v/>
      </c>
    </row>
    <row r="306">
      <c r="A306" s="7" t="n"/>
      <c r="B306" s="7" t="n"/>
      <c r="C306" s="7" t="n"/>
      <c r="D306" s="18" t="n"/>
      <c r="E306" s="19" t="n"/>
      <c r="F306" s="20">
        <f>IF(D306="","",D306*(1-E306))</f>
        <v/>
      </c>
    </row>
    <row r="307">
      <c r="A307" s="7" t="n"/>
      <c r="B307" s="7" t="n"/>
      <c r="C307" s="7" t="n"/>
      <c r="D307" s="18" t="n"/>
      <c r="E307" s="19" t="n"/>
      <c r="F307" s="20">
        <f>IF(D307="","",D307*(1-E307))</f>
        <v/>
      </c>
    </row>
    <row r="308">
      <c r="A308" s="7" t="n"/>
      <c r="B308" s="7" t="n"/>
      <c r="C308" s="7" t="n"/>
      <c r="D308" s="18" t="n"/>
      <c r="E308" s="19" t="n"/>
      <c r="F308" s="20">
        <f>IF(D308="","",D308*(1-E308))</f>
        <v/>
      </c>
    </row>
    <row r="309">
      <c r="A309" s="7" t="n"/>
      <c r="B309" s="7" t="n"/>
      <c r="C309" s="7" t="n"/>
      <c r="D309" s="18" t="n"/>
      <c r="E309" s="19" t="n"/>
      <c r="F309" s="20">
        <f>IF(D309="","",D309*(1-E309))</f>
        <v/>
      </c>
    </row>
    <row r="310">
      <c r="A310" s="7" t="n"/>
      <c r="B310" s="7" t="n"/>
      <c r="C310" s="7" t="n"/>
      <c r="D310" s="18" t="n"/>
      <c r="E310" s="19" t="n"/>
      <c r="F310" s="20">
        <f>IF(D310="","",D310*(1-E310))</f>
        <v/>
      </c>
    </row>
    <row r="311">
      <c r="A311" s="7" t="n"/>
      <c r="B311" s="7" t="n"/>
      <c r="C311" s="7" t="n"/>
      <c r="D311" s="18" t="n"/>
      <c r="E311" s="19" t="n"/>
      <c r="F311" s="20">
        <f>IF(D311="","",D311*(1-E311))</f>
        <v/>
      </c>
    </row>
    <row r="312">
      <c r="A312" s="7" t="n"/>
      <c r="B312" s="7" t="n"/>
      <c r="C312" s="7" t="n"/>
      <c r="D312" s="18" t="n"/>
      <c r="E312" s="19" t="n"/>
      <c r="F312" s="20">
        <f>IF(D312="","",D312*(1-E312))</f>
        <v/>
      </c>
    </row>
    <row r="313">
      <c r="A313" s="7" t="n"/>
      <c r="B313" s="7" t="n"/>
      <c r="C313" s="7" t="n"/>
      <c r="D313" s="18" t="n"/>
      <c r="E313" s="19" t="n"/>
      <c r="F313" s="20">
        <f>IF(D313="","",D313*(1-E313))</f>
        <v/>
      </c>
    </row>
    <row r="314">
      <c r="A314" s="7" t="n"/>
      <c r="B314" s="7" t="n"/>
      <c r="C314" s="7" t="n"/>
      <c r="D314" s="18" t="n"/>
      <c r="E314" s="19" t="n"/>
      <c r="F314" s="20">
        <f>IF(D314="","",D314*(1-E314))</f>
        <v/>
      </c>
    </row>
    <row r="315">
      <c r="A315" s="7" t="n"/>
      <c r="B315" s="7" t="n"/>
      <c r="C315" s="7" t="n"/>
      <c r="D315" s="18" t="n"/>
      <c r="E315" s="19" t="n"/>
      <c r="F315" s="20">
        <f>IF(D315="","",D315*(1-E315))</f>
        <v/>
      </c>
    </row>
    <row r="316">
      <c r="A316" s="7" t="n"/>
      <c r="B316" s="7" t="n"/>
      <c r="C316" s="7" t="n"/>
      <c r="D316" s="18" t="n"/>
      <c r="E316" s="19" t="n"/>
      <c r="F316" s="20">
        <f>IF(D316="","",D316*(1-E316))</f>
        <v/>
      </c>
    </row>
    <row r="317">
      <c r="A317" s="7" t="n"/>
      <c r="B317" s="7" t="n"/>
      <c r="C317" s="7" t="n"/>
      <c r="D317" s="18" t="n"/>
      <c r="E317" s="19" t="n"/>
      <c r="F317" s="20">
        <f>IF(D317="","",D317*(1-E317))</f>
        <v/>
      </c>
    </row>
    <row r="318">
      <c r="A318" s="7" t="n"/>
      <c r="B318" s="7" t="n"/>
      <c r="C318" s="7" t="n"/>
      <c r="D318" s="18" t="n"/>
      <c r="E318" s="19" t="n"/>
      <c r="F318" s="20">
        <f>IF(D318="","",D318*(1-E318))</f>
        <v/>
      </c>
    </row>
    <row r="319">
      <c r="A319" s="7" t="n"/>
      <c r="B319" s="7" t="n"/>
      <c r="C319" s="7" t="n"/>
      <c r="D319" s="18" t="n"/>
      <c r="E319" s="19" t="n"/>
      <c r="F319" s="20">
        <f>IF(D319="","",D319*(1-E319))</f>
        <v/>
      </c>
    </row>
    <row r="320">
      <c r="A320" s="7" t="n"/>
      <c r="B320" s="7" t="n"/>
      <c r="C320" s="7" t="n"/>
      <c r="D320" s="18" t="n"/>
      <c r="E320" s="19" t="n"/>
      <c r="F320" s="20">
        <f>IF(D320="","",D320*(1-E320))</f>
        <v/>
      </c>
    </row>
    <row r="321">
      <c r="A321" s="7" t="n"/>
      <c r="B321" s="7" t="n"/>
      <c r="C321" s="7" t="n"/>
      <c r="D321" s="18" t="n"/>
      <c r="E321" s="19" t="n"/>
      <c r="F321" s="20">
        <f>IF(D321="","",D321*(1-E321))</f>
        <v/>
      </c>
    </row>
    <row r="322">
      <c r="A322" s="7" t="n"/>
      <c r="B322" s="7" t="n"/>
      <c r="C322" s="7" t="n"/>
      <c r="D322" s="18" t="n"/>
      <c r="E322" s="19" t="n"/>
      <c r="F322" s="20">
        <f>IF(D322="","",D322*(1-E322))</f>
        <v/>
      </c>
    </row>
    <row r="323">
      <c r="A323" s="7" t="n"/>
      <c r="B323" s="7" t="n"/>
      <c r="C323" s="7" t="n"/>
      <c r="D323" s="18" t="n"/>
      <c r="E323" s="19" t="n"/>
      <c r="F323" s="20">
        <f>IF(D323="","",D323*(1-E323))</f>
        <v/>
      </c>
    </row>
    <row r="324">
      <c r="A324" s="7" t="n"/>
      <c r="B324" s="7" t="n"/>
      <c r="C324" s="7" t="n"/>
      <c r="D324" s="18" t="n"/>
      <c r="E324" s="19" t="n"/>
      <c r="F324" s="20">
        <f>IF(D324="","",D324*(1-E324))</f>
        <v/>
      </c>
    </row>
    <row r="325">
      <c r="A325" s="7" t="n"/>
      <c r="B325" s="7" t="n"/>
      <c r="C325" s="7" t="n"/>
      <c r="D325" s="18" t="n"/>
      <c r="E325" s="19" t="n"/>
      <c r="F325" s="20">
        <f>IF(D325="","",D325*(1-E325))</f>
        <v/>
      </c>
    </row>
    <row r="326">
      <c r="A326" s="7" t="n"/>
      <c r="B326" s="7" t="n"/>
      <c r="C326" s="7" t="n"/>
      <c r="D326" s="18" t="n"/>
      <c r="E326" s="19" t="n"/>
      <c r="F326" s="20">
        <f>IF(D326="","",D326*(1-E326))</f>
        <v/>
      </c>
    </row>
    <row r="327">
      <c r="A327" s="7" t="n"/>
      <c r="B327" s="7" t="n"/>
      <c r="C327" s="7" t="n"/>
      <c r="D327" s="18" t="n"/>
      <c r="E327" s="19" t="n"/>
      <c r="F327" s="20">
        <f>IF(D327="","",D327*(1-E327))</f>
        <v/>
      </c>
    </row>
    <row r="328">
      <c r="A328" s="7" t="n"/>
      <c r="B328" s="7" t="n"/>
      <c r="C328" s="7" t="n"/>
      <c r="D328" s="18" t="n"/>
      <c r="E328" s="19" t="n"/>
      <c r="F328" s="20">
        <f>IF(D328="","",D328*(1-E328))</f>
        <v/>
      </c>
    </row>
    <row r="329">
      <c r="A329" s="7" t="n"/>
      <c r="B329" s="7" t="n"/>
      <c r="C329" s="7" t="n"/>
      <c r="D329" s="18" t="n"/>
      <c r="E329" s="19" t="n"/>
      <c r="F329" s="20">
        <f>IF(D329="","",D329*(1-E329))</f>
        <v/>
      </c>
    </row>
    <row r="330">
      <c r="A330" s="7" t="n"/>
      <c r="B330" s="7" t="n"/>
      <c r="C330" s="7" t="n"/>
      <c r="D330" s="18" t="n"/>
      <c r="E330" s="19" t="n"/>
      <c r="F330" s="20">
        <f>IF(D330="","",D330*(1-E330))</f>
        <v/>
      </c>
    </row>
    <row r="331">
      <c r="A331" s="7" t="n"/>
      <c r="B331" s="7" t="n"/>
      <c r="C331" s="7" t="n"/>
      <c r="D331" s="18" t="n"/>
      <c r="E331" s="19" t="n"/>
      <c r="F331" s="20">
        <f>IF(D331="","",D331*(1-E331))</f>
        <v/>
      </c>
    </row>
    <row r="332">
      <c r="A332" s="7" t="n"/>
      <c r="B332" s="7" t="n"/>
      <c r="C332" s="7" t="n"/>
      <c r="D332" s="18" t="n"/>
      <c r="E332" s="19" t="n"/>
      <c r="F332" s="20">
        <f>IF(D332="","",D332*(1-E332))</f>
        <v/>
      </c>
    </row>
    <row r="333">
      <c r="A333" s="7" t="n"/>
      <c r="B333" s="7" t="n"/>
      <c r="C333" s="7" t="n"/>
      <c r="D333" s="18" t="n"/>
      <c r="E333" s="19" t="n"/>
      <c r="F333" s="20">
        <f>IF(D333="","",D333*(1-E333))</f>
        <v/>
      </c>
    </row>
    <row r="334">
      <c r="A334" s="7" t="n"/>
      <c r="B334" s="7" t="n"/>
      <c r="C334" s="7" t="n"/>
      <c r="D334" s="18" t="n"/>
      <c r="E334" s="19" t="n"/>
      <c r="F334" s="20">
        <f>IF(D334="","",D334*(1-E334))</f>
        <v/>
      </c>
    </row>
    <row r="335">
      <c r="A335" s="7" t="n"/>
      <c r="B335" s="7" t="n"/>
      <c r="C335" s="7" t="n"/>
      <c r="D335" s="18" t="n"/>
      <c r="E335" s="19" t="n"/>
      <c r="F335" s="20">
        <f>IF(D335="","",D335*(1-E335))</f>
        <v/>
      </c>
    </row>
    <row r="336">
      <c r="A336" s="7" t="n"/>
      <c r="B336" s="7" t="n"/>
      <c r="C336" s="7" t="n"/>
      <c r="D336" s="18" t="n"/>
      <c r="E336" s="19" t="n"/>
      <c r="F336" s="20">
        <f>IF(D336="","",D336*(1-E336))</f>
        <v/>
      </c>
    </row>
    <row r="337">
      <c r="A337" s="7" t="n"/>
      <c r="B337" s="7" t="n"/>
      <c r="C337" s="7" t="n"/>
      <c r="D337" s="18" t="n"/>
      <c r="E337" s="19" t="n"/>
      <c r="F337" s="20">
        <f>IF(D337="","",D337*(1-E337))</f>
        <v/>
      </c>
    </row>
    <row r="338">
      <c r="A338" s="7" t="n"/>
      <c r="B338" s="7" t="n"/>
      <c r="C338" s="7" t="n"/>
      <c r="D338" s="18" t="n"/>
      <c r="E338" s="19" t="n"/>
      <c r="F338" s="20">
        <f>IF(D338="","",D338*(1-E338))</f>
        <v/>
      </c>
    </row>
    <row r="339">
      <c r="A339" s="7" t="n"/>
      <c r="B339" s="7" t="n"/>
      <c r="C339" s="7" t="n"/>
      <c r="D339" s="18" t="n"/>
      <c r="E339" s="19" t="n"/>
      <c r="F339" s="20">
        <f>IF(D339="","",D339*(1-E339))</f>
        <v/>
      </c>
    </row>
    <row r="340">
      <c r="A340" s="7" t="n"/>
      <c r="B340" s="7" t="n"/>
      <c r="C340" s="7" t="n"/>
      <c r="D340" s="18" t="n"/>
      <c r="E340" s="19" t="n"/>
      <c r="F340" s="20">
        <f>IF(D340="","",D340*(1-E340))</f>
        <v/>
      </c>
    </row>
    <row r="341">
      <c r="A341" s="7" t="n"/>
      <c r="B341" s="7" t="n"/>
      <c r="C341" s="7" t="n"/>
      <c r="D341" s="18" t="n"/>
      <c r="E341" s="19" t="n"/>
      <c r="F341" s="20">
        <f>IF(D341="","",D341*(1-E341))</f>
        <v/>
      </c>
    </row>
    <row r="342">
      <c r="A342" s="7" t="n"/>
      <c r="B342" s="7" t="n"/>
      <c r="C342" s="7" t="n"/>
      <c r="D342" s="18" t="n"/>
      <c r="E342" s="19" t="n"/>
      <c r="F342" s="20">
        <f>IF(D342="","",D342*(1-E342))</f>
        <v/>
      </c>
    </row>
    <row r="343">
      <c r="A343" s="7" t="n"/>
      <c r="B343" s="7" t="n"/>
      <c r="C343" s="7" t="n"/>
      <c r="D343" s="18" t="n"/>
      <c r="E343" s="19" t="n"/>
      <c r="F343" s="20">
        <f>IF(D343="","",D343*(1-E343))</f>
        <v/>
      </c>
    </row>
    <row r="344">
      <c r="A344" s="7" t="n"/>
      <c r="B344" s="7" t="n"/>
      <c r="C344" s="7" t="n"/>
      <c r="D344" s="18" t="n"/>
      <c r="E344" s="19" t="n"/>
      <c r="F344" s="20">
        <f>IF(D344="","",D344*(1-E344))</f>
        <v/>
      </c>
    </row>
    <row r="345">
      <c r="A345" s="7" t="n"/>
      <c r="B345" s="7" t="n"/>
      <c r="C345" s="7" t="n"/>
      <c r="D345" s="18" t="n"/>
      <c r="E345" s="19" t="n"/>
      <c r="F345" s="20">
        <f>IF(D345="","",D345*(1-E345))</f>
        <v/>
      </c>
    </row>
    <row r="346">
      <c r="A346" s="7" t="n"/>
      <c r="B346" s="7" t="n"/>
      <c r="C346" s="7" t="n"/>
      <c r="D346" s="18" t="n"/>
      <c r="E346" s="19" t="n"/>
      <c r="F346" s="20">
        <f>IF(D346="","",D346*(1-E346))</f>
        <v/>
      </c>
    </row>
    <row r="347">
      <c r="A347" s="7" t="n"/>
      <c r="B347" s="7" t="n"/>
      <c r="C347" s="7" t="n"/>
      <c r="D347" s="18" t="n"/>
      <c r="E347" s="19" t="n"/>
      <c r="F347" s="20">
        <f>IF(D347="","",D347*(1-E347))</f>
        <v/>
      </c>
    </row>
    <row r="348">
      <c r="A348" s="7" t="n"/>
      <c r="B348" s="7" t="n"/>
      <c r="C348" s="7" t="n"/>
      <c r="D348" s="18" t="n"/>
      <c r="E348" s="19" t="n"/>
      <c r="F348" s="20">
        <f>IF(D348="","",D348*(1-E348))</f>
        <v/>
      </c>
    </row>
    <row r="349">
      <c r="A349" s="7" t="n"/>
      <c r="B349" s="7" t="n"/>
      <c r="C349" s="7" t="n"/>
      <c r="D349" s="18" t="n"/>
      <c r="E349" s="19" t="n"/>
      <c r="F349" s="20">
        <f>IF(D349="","",D349*(1-E349))</f>
        <v/>
      </c>
    </row>
    <row r="350">
      <c r="A350" s="7" t="n"/>
      <c r="B350" s="7" t="n"/>
      <c r="C350" s="7" t="n"/>
      <c r="D350" s="18" t="n"/>
      <c r="E350" s="19" t="n"/>
      <c r="F350" s="20">
        <f>IF(D350="","",D350*(1-E350))</f>
        <v/>
      </c>
    </row>
    <row r="351">
      <c r="A351" s="7" t="n"/>
      <c r="B351" s="7" t="n"/>
      <c r="C351" s="7" t="n"/>
      <c r="D351" s="18" t="n"/>
      <c r="E351" s="19" t="n"/>
      <c r="F351" s="20">
        <f>IF(D351="","",D351*(1-E351))</f>
        <v/>
      </c>
    </row>
    <row r="352">
      <c r="A352" s="7" t="n"/>
      <c r="B352" s="7" t="n"/>
      <c r="C352" s="7" t="n"/>
      <c r="D352" s="18" t="n"/>
      <c r="E352" s="19" t="n"/>
      <c r="F352" s="20">
        <f>IF(D352="","",D352*(1-E352))</f>
        <v/>
      </c>
    </row>
    <row r="353">
      <c r="A353" s="7" t="n"/>
      <c r="B353" s="7" t="n"/>
      <c r="C353" s="7" t="n"/>
      <c r="D353" s="18" t="n"/>
      <c r="E353" s="19" t="n"/>
      <c r="F353" s="20">
        <f>IF(D353="","",D353*(1-E353))</f>
        <v/>
      </c>
    </row>
    <row r="354">
      <c r="A354" s="7" t="n"/>
      <c r="B354" s="7" t="n"/>
      <c r="C354" s="7" t="n"/>
      <c r="D354" s="18" t="n"/>
      <c r="E354" s="19" t="n"/>
      <c r="F354" s="20">
        <f>IF(D354="","",D354*(1-E354))</f>
        <v/>
      </c>
    </row>
    <row r="355">
      <c r="A355" s="7" t="n"/>
      <c r="B355" s="7" t="n"/>
      <c r="C355" s="7" t="n"/>
      <c r="D355" s="18" t="n"/>
      <c r="E355" s="19" t="n"/>
      <c r="F355" s="20">
        <f>IF(D355="","",D355*(1-E355))</f>
        <v/>
      </c>
    </row>
    <row r="356">
      <c r="A356" s="7" t="n"/>
      <c r="B356" s="7" t="n"/>
      <c r="C356" s="7" t="n"/>
      <c r="D356" s="18" t="n"/>
      <c r="E356" s="19" t="n"/>
      <c r="F356" s="20">
        <f>IF(D356="","",D356*(1-E356))</f>
        <v/>
      </c>
    </row>
    <row r="357">
      <c r="A357" s="7" t="n"/>
      <c r="B357" s="7" t="n"/>
      <c r="C357" s="7" t="n"/>
      <c r="D357" s="18" t="n"/>
      <c r="E357" s="19" t="n"/>
      <c r="F357" s="20">
        <f>IF(D357="","",D357*(1-E357))</f>
        <v/>
      </c>
    </row>
    <row r="358">
      <c r="A358" s="7" t="n"/>
      <c r="B358" s="7" t="n"/>
      <c r="C358" s="7" t="n"/>
      <c r="D358" s="18" t="n"/>
      <c r="E358" s="19" t="n"/>
      <c r="F358" s="20">
        <f>IF(D358="","",D358*(1-E358))</f>
        <v/>
      </c>
    </row>
    <row r="359">
      <c r="A359" s="7" t="n"/>
      <c r="B359" s="7" t="n"/>
      <c r="C359" s="7" t="n"/>
      <c r="D359" s="18" t="n"/>
      <c r="E359" s="19" t="n"/>
      <c r="F359" s="20">
        <f>IF(D359="","",D359*(1-E359))</f>
        <v/>
      </c>
    </row>
    <row r="360">
      <c r="A360" s="7" t="n"/>
      <c r="B360" s="7" t="n"/>
      <c r="C360" s="7" t="n"/>
      <c r="D360" s="18" t="n"/>
      <c r="E360" s="19" t="n"/>
      <c r="F360" s="20">
        <f>IF(D360="","",D360*(1-E360))</f>
        <v/>
      </c>
    </row>
    <row r="361">
      <c r="A361" s="7" t="n"/>
      <c r="B361" s="7" t="n"/>
      <c r="C361" s="7" t="n"/>
      <c r="D361" s="18" t="n"/>
      <c r="E361" s="19" t="n"/>
      <c r="F361" s="20">
        <f>IF(D361="","",D361*(1-E361))</f>
        <v/>
      </c>
    </row>
    <row r="362">
      <c r="A362" s="7" t="n"/>
      <c r="B362" s="7" t="n"/>
      <c r="C362" s="7" t="n"/>
      <c r="D362" s="18" t="n"/>
      <c r="E362" s="19" t="n"/>
      <c r="F362" s="20">
        <f>IF(D362="","",D362*(1-E362))</f>
        <v/>
      </c>
    </row>
    <row r="363">
      <c r="A363" s="7" t="n"/>
      <c r="B363" s="7" t="n"/>
      <c r="C363" s="7" t="n"/>
      <c r="D363" s="18" t="n"/>
      <c r="E363" s="19" t="n"/>
      <c r="F363" s="20">
        <f>IF(D363="","",D363*(1-E363))</f>
        <v/>
      </c>
    </row>
    <row r="364">
      <c r="A364" s="7" t="n"/>
      <c r="B364" s="7" t="n"/>
      <c r="C364" s="7" t="n"/>
      <c r="D364" s="18" t="n"/>
      <c r="E364" s="19" t="n"/>
      <c r="F364" s="20">
        <f>IF(D364="","",D364*(1-E364))</f>
        <v/>
      </c>
    </row>
    <row r="365">
      <c r="A365" s="7" t="n"/>
      <c r="B365" s="7" t="n"/>
      <c r="C365" s="7" t="n"/>
      <c r="D365" s="18" t="n"/>
      <c r="E365" s="19" t="n"/>
      <c r="F365" s="20">
        <f>IF(D365="","",D365*(1-E365))</f>
        <v/>
      </c>
    </row>
    <row r="366">
      <c r="A366" s="7" t="n"/>
      <c r="B366" s="7" t="n"/>
      <c r="C366" s="7" t="n"/>
      <c r="D366" s="18" t="n"/>
      <c r="E366" s="19" t="n"/>
      <c r="F366" s="20">
        <f>IF(D366="","",D366*(1-E366))</f>
        <v/>
      </c>
    </row>
    <row r="367">
      <c r="A367" s="7" t="n"/>
      <c r="B367" s="7" t="n"/>
      <c r="C367" s="7" t="n"/>
      <c r="D367" s="18" t="n"/>
      <c r="E367" s="19" t="n"/>
      <c r="F367" s="20">
        <f>IF(D367="","",D367*(1-E367))</f>
        <v/>
      </c>
    </row>
    <row r="368">
      <c r="A368" s="7" t="n"/>
      <c r="B368" s="7" t="n"/>
      <c r="C368" s="7" t="n"/>
      <c r="D368" s="18" t="n"/>
      <c r="E368" s="19" t="n"/>
      <c r="F368" s="20">
        <f>IF(D368="","",D368*(1-E368))</f>
        <v/>
      </c>
    </row>
    <row r="369">
      <c r="A369" s="7" t="n"/>
      <c r="B369" s="7" t="n"/>
      <c r="C369" s="7" t="n"/>
      <c r="D369" s="18" t="n"/>
      <c r="E369" s="19" t="n"/>
      <c r="F369" s="20">
        <f>IF(D369="","",D369*(1-E369))</f>
        <v/>
      </c>
    </row>
    <row r="370">
      <c r="A370" s="7" t="n"/>
      <c r="B370" s="7" t="n"/>
      <c r="C370" s="7" t="n"/>
      <c r="D370" s="18" t="n"/>
      <c r="E370" s="19" t="n"/>
      <c r="F370" s="20">
        <f>IF(D370="","",D370*(1-E370))</f>
        <v/>
      </c>
    </row>
    <row r="371">
      <c r="A371" s="7" t="n"/>
      <c r="B371" s="7" t="n"/>
      <c r="C371" s="7" t="n"/>
      <c r="D371" s="18" t="n"/>
      <c r="E371" s="19" t="n"/>
      <c r="F371" s="20">
        <f>IF(D371="","",D371*(1-E371))</f>
        <v/>
      </c>
    </row>
    <row r="372">
      <c r="A372" s="7" t="n"/>
      <c r="B372" s="7" t="n"/>
      <c r="C372" s="7" t="n"/>
      <c r="D372" s="18" t="n"/>
      <c r="E372" s="19" t="n"/>
      <c r="F372" s="20">
        <f>IF(D372="","",D372*(1-E372))</f>
        <v/>
      </c>
    </row>
    <row r="373">
      <c r="A373" s="7" t="n"/>
      <c r="B373" s="7" t="n"/>
      <c r="C373" s="7" t="n"/>
      <c r="D373" s="18" t="n"/>
      <c r="E373" s="19" t="n"/>
      <c r="F373" s="20">
        <f>IF(D373="","",D373*(1-E373))</f>
        <v/>
      </c>
    </row>
    <row r="374">
      <c r="A374" s="7" t="n"/>
      <c r="B374" s="7" t="n"/>
      <c r="C374" s="7" t="n"/>
      <c r="D374" s="18" t="n"/>
      <c r="E374" s="19" t="n"/>
      <c r="F374" s="20">
        <f>IF(D374="","",D374*(1-E374))</f>
        <v/>
      </c>
    </row>
    <row r="375">
      <c r="A375" s="7" t="n"/>
      <c r="B375" s="7" t="n"/>
      <c r="C375" s="7" t="n"/>
      <c r="D375" s="18" t="n"/>
      <c r="E375" s="19" t="n"/>
      <c r="F375" s="20">
        <f>IF(D375="","",D375*(1-E375))</f>
        <v/>
      </c>
    </row>
    <row r="376">
      <c r="A376" s="7" t="n"/>
      <c r="B376" s="7" t="n"/>
      <c r="C376" s="7" t="n"/>
      <c r="D376" s="18" t="n"/>
      <c r="E376" s="19" t="n"/>
      <c r="F376" s="20">
        <f>IF(D376="","",D376*(1-E376))</f>
        <v/>
      </c>
    </row>
    <row r="377">
      <c r="A377" s="7" t="n"/>
      <c r="B377" s="7" t="n"/>
      <c r="C377" s="7" t="n"/>
      <c r="D377" s="18" t="n"/>
      <c r="E377" s="19" t="n"/>
      <c r="F377" s="20">
        <f>IF(D377="","",D377*(1-E377))</f>
        <v/>
      </c>
    </row>
    <row r="378">
      <c r="A378" s="7" t="n"/>
      <c r="B378" s="7" t="n"/>
      <c r="C378" s="7" t="n"/>
      <c r="D378" s="18" t="n"/>
      <c r="E378" s="19" t="n"/>
      <c r="F378" s="20">
        <f>IF(D378="","",D378*(1-E378))</f>
        <v/>
      </c>
    </row>
    <row r="379">
      <c r="A379" s="7" t="n"/>
      <c r="B379" s="7" t="n"/>
      <c r="C379" s="7" t="n"/>
      <c r="D379" s="18" t="n"/>
      <c r="E379" s="19" t="n"/>
      <c r="F379" s="20">
        <f>IF(D379="","",D379*(1-E379))</f>
        <v/>
      </c>
    </row>
    <row r="380">
      <c r="A380" s="7" t="n"/>
      <c r="B380" s="7" t="n"/>
      <c r="C380" s="7" t="n"/>
      <c r="D380" s="18" t="n"/>
      <c r="E380" s="19" t="n"/>
      <c r="F380" s="20">
        <f>IF(D380="","",D380*(1-E380))</f>
        <v/>
      </c>
    </row>
    <row r="381">
      <c r="A381" s="7" t="n"/>
      <c r="B381" s="7" t="n"/>
      <c r="C381" s="7" t="n"/>
      <c r="D381" s="18" t="n"/>
      <c r="E381" s="19" t="n"/>
      <c r="F381" s="20">
        <f>IF(D381="","",D381*(1-E381))</f>
        <v/>
      </c>
    </row>
    <row r="382">
      <c r="A382" s="7" t="n"/>
      <c r="B382" s="7" t="n"/>
      <c r="C382" s="7" t="n"/>
      <c r="D382" s="18" t="n"/>
      <c r="E382" s="19" t="n"/>
      <c r="F382" s="20">
        <f>IF(D382="","",D382*(1-E382))</f>
        <v/>
      </c>
    </row>
    <row r="383">
      <c r="A383" s="7" t="n"/>
      <c r="B383" s="7" t="n"/>
      <c r="C383" s="7" t="n"/>
      <c r="D383" s="18" t="n"/>
      <c r="E383" s="19" t="n"/>
      <c r="F383" s="20">
        <f>IF(D383="","",D383*(1-E383))</f>
        <v/>
      </c>
    </row>
    <row r="384">
      <c r="A384" s="7" t="n"/>
      <c r="B384" s="7" t="n"/>
      <c r="C384" s="7" t="n"/>
      <c r="D384" s="18" t="n"/>
      <c r="E384" s="19" t="n"/>
      <c r="F384" s="20">
        <f>IF(D384="","",D384*(1-E384))</f>
        <v/>
      </c>
    </row>
    <row r="385">
      <c r="A385" s="7" t="n"/>
      <c r="B385" s="7" t="n"/>
      <c r="C385" s="7" t="n"/>
      <c r="D385" s="18" t="n"/>
      <c r="E385" s="19" t="n"/>
      <c r="F385" s="20">
        <f>IF(D385="","",D385*(1-E385))</f>
        <v/>
      </c>
    </row>
    <row r="386">
      <c r="A386" s="7" t="n"/>
      <c r="B386" s="7" t="n"/>
      <c r="C386" s="7" t="n"/>
      <c r="D386" s="18" t="n"/>
      <c r="E386" s="19" t="n"/>
      <c r="F386" s="20">
        <f>IF(D386="","",D386*(1-E386))</f>
        <v/>
      </c>
    </row>
    <row r="387">
      <c r="A387" s="7" t="n"/>
      <c r="B387" s="7" t="n"/>
      <c r="C387" s="7" t="n"/>
      <c r="D387" s="18" t="n"/>
      <c r="E387" s="19" t="n"/>
      <c r="F387" s="20">
        <f>IF(D387="","",D387*(1-E387))</f>
        <v/>
      </c>
    </row>
    <row r="388">
      <c r="A388" s="7" t="n"/>
      <c r="B388" s="7" t="n"/>
      <c r="C388" s="7" t="n"/>
      <c r="D388" s="18" t="n"/>
      <c r="E388" s="19" t="n"/>
      <c r="F388" s="20">
        <f>IF(D388="","",D388*(1-E388))</f>
        <v/>
      </c>
    </row>
    <row r="389">
      <c r="A389" s="7" t="n"/>
      <c r="B389" s="7" t="n"/>
      <c r="C389" s="7" t="n"/>
      <c r="D389" s="18" t="n"/>
      <c r="E389" s="19" t="n"/>
      <c r="F389" s="20">
        <f>IF(D389="","",D389*(1-E389))</f>
        <v/>
      </c>
    </row>
    <row r="390">
      <c r="A390" s="7" t="n"/>
      <c r="B390" s="7" t="n"/>
      <c r="C390" s="7" t="n"/>
      <c r="D390" s="18" t="n"/>
      <c r="E390" s="19" t="n"/>
      <c r="F390" s="20">
        <f>IF(D390="","",D390*(1-E390))</f>
        <v/>
      </c>
    </row>
    <row r="391">
      <c r="A391" s="7" t="n"/>
      <c r="B391" s="7" t="n"/>
      <c r="C391" s="7" t="n"/>
      <c r="D391" s="18" t="n"/>
      <c r="E391" s="19" t="n"/>
      <c r="F391" s="20">
        <f>IF(D391="","",D391*(1-E391))</f>
        <v/>
      </c>
    </row>
    <row r="392">
      <c r="A392" s="7" t="n"/>
      <c r="B392" s="7" t="n"/>
      <c r="C392" s="7" t="n"/>
      <c r="D392" s="18" t="n"/>
      <c r="E392" s="19" t="n"/>
      <c r="F392" s="20">
        <f>IF(D392="","",D392*(1-E392))</f>
        <v/>
      </c>
    </row>
    <row r="393">
      <c r="A393" s="7" t="n"/>
      <c r="B393" s="7" t="n"/>
      <c r="C393" s="7" t="n"/>
      <c r="D393" s="18" t="n"/>
      <c r="E393" s="19" t="n"/>
      <c r="F393" s="20">
        <f>IF(D393="","",D393*(1-E393))</f>
        <v/>
      </c>
    </row>
    <row r="394">
      <c r="A394" s="7" t="n"/>
      <c r="B394" s="7" t="n"/>
      <c r="C394" s="7" t="n"/>
      <c r="D394" s="18" t="n"/>
      <c r="E394" s="19" t="n"/>
      <c r="F394" s="20">
        <f>IF(D394="","",D394*(1-E394))</f>
        <v/>
      </c>
    </row>
    <row r="395">
      <c r="A395" s="7" t="n"/>
      <c r="B395" s="7" t="n"/>
      <c r="C395" s="7" t="n"/>
      <c r="D395" s="18" t="n"/>
      <c r="E395" s="19" t="n"/>
      <c r="F395" s="20">
        <f>IF(D395="","",D395*(1-E395))</f>
        <v/>
      </c>
    </row>
    <row r="396">
      <c r="A396" s="7" t="n"/>
      <c r="B396" s="7" t="n"/>
      <c r="C396" s="7" t="n"/>
      <c r="D396" s="18" t="n"/>
      <c r="E396" s="19" t="n"/>
      <c r="F396" s="20">
        <f>IF(D396="","",D396*(1-E396))</f>
        <v/>
      </c>
    </row>
    <row r="397">
      <c r="A397" s="7" t="n"/>
      <c r="B397" s="7" t="n"/>
      <c r="C397" s="7" t="n"/>
      <c r="D397" s="18" t="n"/>
      <c r="E397" s="19" t="n"/>
      <c r="F397" s="20">
        <f>IF(D397="","",D397*(1-E397))</f>
        <v/>
      </c>
    </row>
    <row r="398">
      <c r="A398" s="7" t="n"/>
      <c r="B398" s="7" t="n"/>
      <c r="C398" s="7" t="n"/>
      <c r="D398" s="18" t="n"/>
      <c r="E398" s="19" t="n"/>
      <c r="F398" s="20">
        <f>IF(D398="","",D398*(1-E398))</f>
        <v/>
      </c>
    </row>
    <row r="399">
      <c r="A399" s="7" t="n"/>
      <c r="B399" s="7" t="n"/>
      <c r="C399" s="7" t="n"/>
      <c r="D399" s="18" t="n"/>
      <c r="E399" s="19" t="n"/>
      <c r="F399" s="20">
        <f>IF(D399="","",D399*(1-E399))</f>
        <v/>
      </c>
    </row>
    <row r="400">
      <c r="A400" s="7" t="n"/>
      <c r="B400" s="7" t="n"/>
      <c r="C400" s="7" t="n"/>
      <c r="D400" s="18" t="n"/>
      <c r="E400" s="19" t="n"/>
      <c r="F400" s="20">
        <f>IF(D400="","",D400*(1-E400))</f>
        <v/>
      </c>
    </row>
    <row r="401">
      <c r="A401" s="7" t="n"/>
      <c r="B401" s="7" t="n"/>
      <c r="C401" s="7" t="n"/>
      <c r="D401" s="18" t="n"/>
      <c r="E401" s="19" t="n"/>
      <c r="F401" s="20">
        <f>IF(D401="","",D401*(1-E401))</f>
        <v/>
      </c>
    </row>
    <row r="402">
      <c r="A402" s="7" t="n"/>
      <c r="B402" s="7" t="n"/>
      <c r="C402" s="7" t="n"/>
      <c r="D402" s="18" t="n"/>
      <c r="E402" s="19" t="n"/>
      <c r="F402" s="20">
        <f>IF(D402="","",D402*(1-E402))</f>
        <v/>
      </c>
    </row>
    <row r="403">
      <c r="A403" s="7" t="n"/>
      <c r="B403" s="7" t="n"/>
      <c r="C403" s="7" t="n"/>
      <c r="D403" s="18" t="n"/>
      <c r="E403" s="19" t="n"/>
      <c r="F403" s="20">
        <f>IF(D403="","",D403*(1-E403))</f>
        <v/>
      </c>
    </row>
    <row r="404">
      <c r="A404" s="7" t="n"/>
      <c r="B404" s="7" t="n"/>
      <c r="C404" s="7" t="n"/>
      <c r="D404" s="18" t="n"/>
      <c r="E404" s="19" t="n"/>
      <c r="F404" s="20">
        <f>IF(D404="","",D404*(1-E404))</f>
        <v/>
      </c>
    </row>
    <row r="405">
      <c r="A405" s="7" t="n"/>
      <c r="B405" s="7" t="n"/>
      <c r="C405" s="7" t="n"/>
      <c r="D405" s="18" t="n"/>
      <c r="E405" s="19" t="n"/>
      <c r="F405" s="20">
        <f>IF(D405="","",D405*(1-E405))</f>
        <v/>
      </c>
    </row>
    <row r="406">
      <c r="A406" s="7" t="n"/>
      <c r="B406" s="7" t="n"/>
      <c r="C406" s="7" t="n"/>
      <c r="D406" s="18" t="n"/>
      <c r="E406" s="19" t="n"/>
      <c r="F406" s="20">
        <f>IF(D406="","",D406*(1-E406))</f>
        <v/>
      </c>
    </row>
    <row r="407">
      <c r="A407" s="7" t="n"/>
      <c r="B407" s="7" t="n"/>
      <c r="C407" s="7" t="n"/>
      <c r="D407" s="18" t="n"/>
      <c r="E407" s="19" t="n"/>
      <c r="F407" s="20">
        <f>IF(D407="","",D407*(1-E407))</f>
        <v/>
      </c>
    </row>
    <row r="408">
      <c r="A408" s="7" t="n"/>
      <c r="B408" s="7" t="n"/>
      <c r="C408" s="7" t="n"/>
      <c r="D408" s="18" t="n"/>
      <c r="E408" s="19" t="n"/>
      <c r="F408" s="20">
        <f>IF(D408="","",D408*(1-E408))</f>
        <v/>
      </c>
    </row>
    <row r="409">
      <c r="A409" s="7" t="n"/>
      <c r="B409" s="7" t="n"/>
      <c r="C409" s="7" t="n"/>
      <c r="D409" s="18" t="n"/>
      <c r="E409" s="19" t="n"/>
      <c r="F409" s="20">
        <f>IF(D409="","",D409*(1-E409))</f>
        <v/>
      </c>
    </row>
    <row r="410">
      <c r="A410" s="7" t="n"/>
      <c r="B410" s="7" t="n"/>
      <c r="C410" s="7" t="n"/>
      <c r="D410" s="18" t="n"/>
      <c r="E410" s="19" t="n"/>
      <c r="F410" s="20">
        <f>IF(D410="","",D410*(1-E410))</f>
        <v/>
      </c>
    </row>
    <row r="411">
      <c r="A411" s="7" t="n"/>
      <c r="B411" s="7" t="n"/>
      <c r="C411" s="7" t="n"/>
      <c r="D411" s="18" t="n"/>
      <c r="E411" s="19" t="n"/>
      <c r="F411" s="20">
        <f>IF(D411="","",D411*(1-E411))</f>
        <v/>
      </c>
    </row>
    <row r="412">
      <c r="A412" s="7" t="n"/>
      <c r="B412" s="7" t="n"/>
      <c r="C412" s="7" t="n"/>
      <c r="D412" s="18" t="n"/>
      <c r="E412" s="19" t="n"/>
      <c r="F412" s="20">
        <f>IF(D412="","",D412*(1-E412))</f>
        <v/>
      </c>
    </row>
    <row r="413">
      <c r="A413" s="7" t="n"/>
      <c r="B413" s="7" t="n"/>
      <c r="C413" s="7" t="n"/>
      <c r="D413" s="18" t="n"/>
      <c r="E413" s="19" t="n"/>
      <c r="F413" s="20">
        <f>IF(D413="","",D413*(1-E413))</f>
        <v/>
      </c>
    </row>
    <row r="414">
      <c r="A414" s="7" t="n"/>
      <c r="B414" s="7" t="n"/>
      <c r="C414" s="7" t="n"/>
      <c r="D414" s="18" t="n"/>
      <c r="E414" s="19" t="n"/>
      <c r="F414" s="20">
        <f>IF(D414="","",D414*(1-E414))</f>
        <v/>
      </c>
    </row>
    <row r="415">
      <c r="A415" s="7" t="n"/>
      <c r="B415" s="7" t="n"/>
      <c r="C415" s="7" t="n"/>
      <c r="D415" s="18" t="n"/>
      <c r="E415" s="19" t="n"/>
      <c r="F415" s="20">
        <f>IF(D415="","",D415*(1-E415))</f>
        <v/>
      </c>
    </row>
    <row r="416">
      <c r="A416" s="7" t="n"/>
      <c r="B416" s="7" t="n"/>
      <c r="C416" s="7" t="n"/>
      <c r="D416" s="18" t="n"/>
      <c r="E416" s="19" t="n"/>
      <c r="F416" s="20">
        <f>IF(D416="","",D416*(1-E416))</f>
        <v/>
      </c>
    </row>
    <row r="417">
      <c r="A417" s="7" t="n"/>
      <c r="B417" s="7" t="n"/>
      <c r="C417" s="7" t="n"/>
      <c r="D417" s="18" t="n"/>
      <c r="E417" s="19" t="n"/>
      <c r="F417" s="20">
        <f>IF(D417="","",D417*(1-E417))</f>
        <v/>
      </c>
    </row>
    <row r="418">
      <c r="A418" s="7" t="n"/>
      <c r="B418" s="7" t="n"/>
      <c r="C418" s="7" t="n"/>
      <c r="D418" s="18" t="n"/>
      <c r="E418" s="19" t="n"/>
      <c r="F418" s="20">
        <f>IF(D418="","",D418*(1-E418))</f>
        <v/>
      </c>
    </row>
    <row r="419">
      <c r="A419" s="7" t="n"/>
      <c r="B419" s="7" t="n"/>
      <c r="C419" s="7" t="n"/>
      <c r="D419" s="18" t="n"/>
      <c r="E419" s="19" t="n"/>
      <c r="F419" s="20">
        <f>IF(D419="","",D419*(1-E419))</f>
        <v/>
      </c>
    </row>
    <row r="420">
      <c r="A420" s="7" t="n"/>
      <c r="B420" s="7" t="n"/>
      <c r="C420" s="7" t="n"/>
      <c r="D420" s="18" t="n"/>
      <c r="E420" s="19" t="n"/>
      <c r="F420" s="20">
        <f>IF(D420="","",D420*(1-E420))</f>
        <v/>
      </c>
    </row>
    <row r="421">
      <c r="A421" s="7" t="n"/>
      <c r="B421" s="7" t="n"/>
      <c r="C421" s="7" t="n"/>
      <c r="D421" s="18" t="n"/>
      <c r="E421" s="19" t="n"/>
      <c r="F421" s="20">
        <f>IF(D421="","",D421*(1-E421))</f>
        <v/>
      </c>
    </row>
    <row r="422">
      <c r="A422" s="7" t="n"/>
      <c r="B422" s="7" t="n"/>
      <c r="C422" s="7" t="n"/>
      <c r="D422" s="18" t="n"/>
      <c r="E422" s="19" t="n"/>
      <c r="F422" s="20">
        <f>IF(D422="","",D422*(1-E422))</f>
        <v/>
      </c>
    </row>
    <row r="423">
      <c r="A423" s="7" t="n"/>
      <c r="B423" s="7" t="n"/>
      <c r="C423" s="7" t="n"/>
      <c r="D423" s="18" t="n"/>
      <c r="E423" s="19" t="n"/>
      <c r="F423" s="20">
        <f>IF(D423="","",D423*(1-E423))</f>
        <v/>
      </c>
    </row>
    <row r="424">
      <c r="A424" s="7" t="n"/>
      <c r="B424" s="7" t="n"/>
      <c r="C424" s="7" t="n"/>
      <c r="D424" s="18" t="n"/>
      <c r="E424" s="19" t="n"/>
      <c r="F424" s="20">
        <f>IF(D424="","",D424*(1-E424))</f>
        <v/>
      </c>
    </row>
    <row r="425">
      <c r="A425" s="7" t="n"/>
      <c r="B425" s="7" t="n"/>
      <c r="C425" s="7" t="n"/>
      <c r="D425" s="18" t="n"/>
      <c r="E425" s="19" t="n"/>
      <c r="F425" s="20">
        <f>IF(D425="","",D425*(1-E425))</f>
        <v/>
      </c>
    </row>
    <row r="426">
      <c r="A426" s="7" t="n"/>
      <c r="B426" s="7" t="n"/>
      <c r="C426" s="7" t="n"/>
      <c r="D426" s="18" t="n"/>
      <c r="E426" s="19" t="n"/>
      <c r="F426" s="20">
        <f>IF(D426="","",D426*(1-E426))</f>
        <v/>
      </c>
    </row>
    <row r="427">
      <c r="A427" s="7" t="n"/>
      <c r="B427" s="7" t="n"/>
      <c r="C427" s="7" t="n"/>
      <c r="D427" s="18" t="n"/>
      <c r="E427" s="19" t="n"/>
      <c r="F427" s="20">
        <f>IF(D427="","",D427*(1-E427))</f>
        <v/>
      </c>
    </row>
    <row r="428">
      <c r="A428" s="7" t="n"/>
      <c r="B428" s="7" t="n"/>
      <c r="C428" s="7" t="n"/>
      <c r="D428" s="18" t="n"/>
      <c r="E428" s="19" t="n"/>
      <c r="F428" s="20">
        <f>IF(D428="","",D428*(1-E428))</f>
        <v/>
      </c>
    </row>
    <row r="429">
      <c r="A429" s="7" t="n"/>
      <c r="B429" s="7" t="n"/>
      <c r="C429" s="7" t="n"/>
      <c r="D429" s="18" t="n"/>
      <c r="E429" s="19" t="n"/>
      <c r="F429" s="20">
        <f>IF(D429="","",D429*(1-E429))</f>
        <v/>
      </c>
    </row>
    <row r="430">
      <c r="A430" s="7" t="n"/>
      <c r="B430" s="7" t="n"/>
      <c r="C430" s="7" t="n"/>
      <c r="D430" s="18" t="n"/>
      <c r="E430" s="19" t="n"/>
      <c r="F430" s="20">
        <f>IF(D430="","",D430*(1-E430))</f>
        <v/>
      </c>
    </row>
    <row r="431">
      <c r="A431" s="7" t="n"/>
      <c r="B431" s="7" t="n"/>
      <c r="C431" s="7" t="n"/>
      <c r="D431" s="18" t="n"/>
      <c r="E431" s="19" t="n"/>
      <c r="F431" s="20">
        <f>IF(D431="","",D431*(1-E431))</f>
        <v/>
      </c>
    </row>
    <row r="432">
      <c r="A432" s="7" t="n"/>
      <c r="B432" s="7" t="n"/>
      <c r="C432" s="7" t="n"/>
      <c r="D432" s="18" t="n"/>
      <c r="E432" s="19" t="n"/>
      <c r="F432" s="20">
        <f>IF(D432="","",D432*(1-E432))</f>
        <v/>
      </c>
    </row>
    <row r="433">
      <c r="A433" s="7" t="n"/>
      <c r="B433" s="7" t="n"/>
      <c r="C433" s="7" t="n"/>
      <c r="D433" s="18" t="n"/>
      <c r="E433" s="19" t="n"/>
      <c r="F433" s="20">
        <f>IF(D433="","",D433*(1-E433))</f>
        <v/>
      </c>
    </row>
    <row r="434">
      <c r="A434" s="7" t="n"/>
      <c r="B434" s="7" t="n"/>
      <c r="C434" s="7" t="n"/>
      <c r="D434" s="18" t="n"/>
      <c r="E434" s="19" t="n"/>
      <c r="F434" s="20">
        <f>IF(D434="","",D434*(1-E434))</f>
        <v/>
      </c>
    </row>
    <row r="435">
      <c r="A435" s="7" t="n"/>
      <c r="B435" s="7" t="n"/>
      <c r="C435" s="7" t="n"/>
      <c r="D435" s="18" t="n"/>
      <c r="E435" s="19" t="n"/>
      <c r="F435" s="20">
        <f>IF(D435="","",D435*(1-E435))</f>
        <v/>
      </c>
    </row>
    <row r="436">
      <c r="A436" s="7" t="n"/>
      <c r="B436" s="7" t="n"/>
      <c r="C436" s="7" t="n"/>
      <c r="D436" s="18" t="n"/>
      <c r="E436" s="19" t="n"/>
      <c r="F436" s="20">
        <f>IF(D436="","",D436*(1-E436))</f>
        <v/>
      </c>
    </row>
    <row r="437">
      <c r="A437" s="7" t="n"/>
      <c r="B437" s="7" t="n"/>
      <c r="C437" s="7" t="n"/>
      <c r="D437" s="18" t="n"/>
      <c r="E437" s="19" t="n"/>
      <c r="F437" s="20">
        <f>IF(D437="","",D437*(1-E437))</f>
        <v/>
      </c>
    </row>
    <row r="438">
      <c r="A438" s="7" t="n"/>
      <c r="B438" s="7" t="n"/>
      <c r="C438" s="7" t="n"/>
      <c r="D438" s="18" t="n"/>
      <c r="E438" s="19" t="n"/>
      <c r="F438" s="20">
        <f>IF(D438="","",D438*(1-E438))</f>
        <v/>
      </c>
    </row>
    <row r="439">
      <c r="A439" s="7" t="n"/>
      <c r="B439" s="7" t="n"/>
      <c r="C439" s="7" t="n"/>
      <c r="D439" s="18" t="n"/>
      <c r="E439" s="19" t="n"/>
      <c r="F439" s="20">
        <f>IF(D439="","",D439*(1-E439))</f>
        <v/>
      </c>
    </row>
    <row r="440">
      <c r="A440" s="7" t="n"/>
      <c r="B440" s="7" t="n"/>
      <c r="C440" s="7" t="n"/>
      <c r="D440" s="18" t="n"/>
      <c r="E440" s="19" t="n"/>
      <c r="F440" s="20">
        <f>IF(D440="","",D440*(1-E440))</f>
        <v/>
      </c>
    </row>
    <row r="441">
      <c r="A441" s="7" t="n"/>
      <c r="B441" s="7" t="n"/>
      <c r="C441" s="7" t="n"/>
      <c r="D441" s="18" t="n"/>
      <c r="E441" s="19" t="n"/>
      <c r="F441" s="20">
        <f>IF(D441="","",D441*(1-E441))</f>
        <v/>
      </c>
    </row>
    <row r="442">
      <c r="A442" s="7" t="n"/>
      <c r="B442" s="7" t="n"/>
      <c r="C442" s="7" t="n"/>
      <c r="D442" s="18" t="n"/>
      <c r="E442" s="19" t="n"/>
      <c r="F442" s="20">
        <f>IF(D442="","",D442*(1-E442))</f>
        <v/>
      </c>
    </row>
    <row r="443">
      <c r="A443" s="7" t="n"/>
      <c r="B443" s="7" t="n"/>
      <c r="C443" s="7" t="n"/>
      <c r="D443" s="18" t="n"/>
      <c r="E443" s="19" t="n"/>
      <c r="F443" s="20">
        <f>IF(D443="","",D443*(1-E443))</f>
        <v/>
      </c>
    </row>
    <row r="444">
      <c r="A444" s="7" t="n"/>
      <c r="B444" s="7" t="n"/>
      <c r="C444" s="7" t="n"/>
      <c r="D444" s="18" t="n"/>
      <c r="E444" s="19" t="n"/>
      <c r="F444" s="20">
        <f>IF(D444="","",D444*(1-E444))</f>
        <v/>
      </c>
    </row>
    <row r="445">
      <c r="A445" s="7" t="n"/>
      <c r="B445" s="7" t="n"/>
      <c r="C445" s="7" t="n"/>
      <c r="D445" s="18" t="n"/>
      <c r="E445" s="19" t="n"/>
      <c r="F445" s="20">
        <f>IF(D445="","",D445*(1-E445))</f>
        <v/>
      </c>
    </row>
    <row r="446">
      <c r="A446" s="7" t="n"/>
      <c r="B446" s="7" t="n"/>
      <c r="C446" s="7" t="n"/>
      <c r="D446" s="18" t="n"/>
      <c r="E446" s="19" t="n"/>
      <c r="F446" s="20">
        <f>IF(D446="","",D446*(1-E446))</f>
        <v/>
      </c>
    </row>
    <row r="447">
      <c r="A447" s="7" t="n"/>
      <c r="B447" s="7" t="n"/>
      <c r="C447" s="7" t="n"/>
      <c r="D447" s="18" t="n"/>
      <c r="E447" s="19" t="n"/>
      <c r="F447" s="20">
        <f>IF(D447="","",D447*(1-E447))</f>
        <v/>
      </c>
    </row>
    <row r="448">
      <c r="A448" s="7" t="n"/>
      <c r="B448" s="7" t="n"/>
      <c r="C448" s="7" t="n"/>
      <c r="D448" s="18" t="n"/>
      <c r="E448" s="19" t="n"/>
      <c r="F448" s="20">
        <f>IF(D448="","",D448*(1-E448))</f>
        <v/>
      </c>
    </row>
    <row r="449">
      <c r="A449" s="7" t="n"/>
      <c r="B449" s="7" t="n"/>
      <c r="C449" s="7" t="n"/>
      <c r="D449" s="18" t="n"/>
      <c r="E449" s="19" t="n"/>
      <c r="F449" s="20">
        <f>IF(D449="","",D449*(1-E449))</f>
        <v/>
      </c>
    </row>
    <row r="450">
      <c r="A450" s="7" t="n"/>
      <c r="B450" s="7" t="n"/>
      <c r="C450" s="7" t="n"/>
      <c r="D450" s="18" t="n"/>
      <c r="E450" s="19" t="n"/>
      <c r="F450" s="20">
        <f>IF(D450="","",D450*(1-E450))</f>
        <v/>
      </c>
    </row>
    <row r="451">
      <c r="A451" s="7" t="n"/>
      <c r="B451" s="7" t="n"/>
      <c r="C451" s="7" t="n"/>
      <c r="D451" s="18" t="n"/>
      <c r="E451" s="19" t="n"/>
      <c r="F451" s="20">
        <f>IF(D451="","",D451*(1-E451))</f>
        <v/>
      </c>
    </row>
    <row r="452">
      <c r="A452" s="7" t="n"/>
      <c r="B452" s="7" t="n"/>
      <c r="C452" s="7" t="n"/>
      <c r="D452" s="18" t="n"/>
      <c r="E452" s="19" t="n"/>
      <c r="F452" s="20">
        <f>IF(D452="","",D452*(1-E452))</f>
        <v/>
      </c>
    </row>
    <row r="453">
      <c r="A453" s="7" t="n"/>
      <c r="B453" s="7" t="n"/>
      <c r="C453" s="7" t="n"/>
      <c r="D453" s="18" t="n"/>
      <c r="E453" s="19" t="n"/>
      <c r="F453" s="20">
        <f>IF(D453="","",D453*(1-E453))</f>
        <v/>
      </c>
    </row>
    <row r="454">
      <c r="A454" s="7" t="n"/>
      <c r="B454" s="7" t="n"/>
      <c r="C454" s="7" t="n"/>
      <c r="D454" s="18" t="n"/>
      <c r="E454" s="19" t="n"/>
      <c r="F454" s="20">
        <f>IF(D454="","",D454*(1-E454))</f>
        <v/>
      </c>
    </row>
    <row r="455">
      <c r="A455" s="7" t="n"/>
      <c r="B455" s="7" t="n"/>
      <c r="C455" s="7" t="n"/>
      <c r="D455" s="18" t="n"/>
      <c r="E455" s="19" t="n"/>
      <c r="F455" s="20">
        <f>IF(D455="","",D455*(1-E455))</f>
        <v/>
      </c>
    </row>
    <row r="456">
      <c r="A456" s="7" t="n"/>
      <c r="B456" s="7" t="n"/>
      <c r="C456" s="7" t="n"/>
      <c r="D456" s="18" t="n"/>
      <c r="E456" s="19" t="n"/>
      <c r="F456" s="20">
        <f>IF(D456="","",D456*(1-E456))</f>
        <v/>
      </c>
    </row>
    <row r="457">
      <c r="A457" s="7" t="n"/>
      <c r="B457" s="7" t="n"/>
      <c r="C457" s="7" t="n"/>
      <c r="D457" s="18" t="n"/>
      <c r="E457" s="19" t="n"/>
      <c r="F457" s="20">
        <f>IF(D457="","",D457*(1-E457))</f>
        <v/>
      </c>
    </row>
    <row r="458">
      <c r="A458" s="7" t="n"/>
      <c r="B458" s="7" t="n"/>
      <c r="C458" s="7" t="n"/>
      <c r="D458" s="18" t="n"/>
      <c r="E458" s="19" t="n"/>
      <c r="F458" s="20">
        <f>IF(D458="","",D458*(1-E458))</f>
        <v/>
      </c>
    </row>
    <row r="459">
      <c r="A459" s="7" t="n"/>
      <c r="B459" s="7" t="n"/>
      <c r="C459" s="7" t="n"/>
      <c r="D459" s="18" t="n"/>
      <c r="E459" s="19" t="n"/>
      <c r="F459" s="20">
        <f>IF(D459="","",D459*(1-E459))</f>
        <v/>
      </c>
    </row>
    <row r="460">
      <c r="A460" s="7" t="n"/>
      <c r="B460" s="7" t="n"/>
      <c r="C460" s="7" t="n"/>
      <c r="D460" s="18" t="n"/>
      <c r="E460" s="19" t="n"/>
      <c r="F460" s="20">
        <f>IF(D460="","",D460*(1-E460))</f>
        <v/>
      </c>
    </row>
    <row r="461">
      <c r="A461" s="7" t="n"/>
      <c r="B461" s="7" t="n"/>
      <c r="C461" s="7" t="n"/>
      <c r="D461" s="18" t="n"/>
      <c r="E461" s="19" t="n"/>
      <c r="F461" s="20">
        <f>IF(D461="","",D461*(1-E461))</f>
        <v/>
      </c>
    </row>
    <row r="462">
      <c r="A462" s="7" t="n"/>
      <c r="B462" s="7" t="n"/>
      <c r="C462" s="7" t="n"/>
      <c r="D462" s="18" t="n"/>
      <c r="E462" s="19" t="n"/>
      <c r="F462" s="20">
        <f>IF(D462="","",D462*(1-E462))</f>
        <v/>
      </c>
    </row>
    <row r="463">
      <c r="A463" s="7" t="n"/>
      <c r="B463" s="7" t="n"/>
      <c r="C463" s="7" t="n"/>
      <c r="D463" s="18" t="n"/>
      <c r="E463" s="19" t="n"/>
      <c r="F463" s="20">
        <f>IF(D463="","",D463*(1-E463))</f>
        <v/>
      </c>
    </row>
    <row r="464">
      <c r="A464" s="7" t="n"/>
      <c r="B464" s="7" t="n"/>
      <c r="C464" s="7" t="n"/>
      <c r="D464" s="18" t="n"/>
      <c r="E464" s="19" t="n"/>
      <c r="F464" s="20">
        <f>IF(D464="","",D464*(1-E464))</f>
        <v/>
      </c>
    </row>
    <row r="465">
      <c r="A465" s="7" t="n"/>
      <c r="B465" s="7" t="n"/>
      <c r="C465" s="7" t="n"/>
      <c r="D465" s="18" t="n"/>
      <c r="E465" s="19" t="n"/>
      <c r="F465" s="20">
        <f>IF(D465="","",D465*(1-E465))</f>
        <v/>
      </c>
    </row>
    <row r="466">
      <c r="A466" s="7" t="n"/>
      <c r="B466" s="7" t="n"/>
      <c r="C466" s="7" t="n"/>
      <c r="D466" s="18" t="n"/>
      <c r="E466" s="19" t="n"/>
      <c r="F466" s="20">
        <f>IF(D466="","",D466*(1-E466))</f>
        <v/>
      </c>
    </row>
    <row r="467">
      <c r="A467" s="7" t="n"/>
      <c r="B467" s="7" t="n"/>
      <c r="C467" s="7" t="n"/>
      <c r="D467" s="18" t="n"/>
      <c r="E467" s="19" t="n"/>
      <c r="F467" s="20">
        <f>IF(D467="","",D467*(1-E467))</f>
        <v/>
      </c>
    </row>
    <row r="468">
      <c r="A468" s="7" t="n"/>
      <c r="B468" s="7" t="n"/>
      <c r="C468" s="7" t="n"/>
      <c r="D468" s="18" t="n"/>
      <c r="E468" s="19" t="n"/>
      <c r="F468" s="20">
        <f>IF(D468="","",D468*(1-E468))</f>
        <v/>
      </c>
    </row>
    <row r="469">
      <c r="A469" s="7" t="n"/>
      <c r="B469" s="7" t="n"/>
      <c r="C469" s="7" t="n"/>
      <c r="D469" s="18" t="n"/>
      <c r="E469" s="19" t="n"/>
      <c r="F469" s="20">
        <f>IF(D469="","",D469*(1-E469))</f>
        <v/>
      </c>
    </row>
    <row r="470">
      <c r="A470" s="7" t="n"/>
      <c r="B470" s="7" t="n"/>
      <c r="C470" s="7" t="n"/>
      <c r="D470" s="18" t="n"/>
      <c r="E470" s="19" t="n"/>
      <c r="F470" s="20">
        <f>IF(D470="","",D470*(1-E470))</f>
        <v/>
      </c>
    </row>
    <row r="471">
      <c r="A471" s="7" t="n"/>
      <c r="B471" s="7" t="n"/>
      <c r="C471" s="7" t="n"/>
      <c r="D471" s="18" t="n"/>
      <c r="E471" s="19" t="n"/>
      <c r="F471" s="20">
        <f>IF(D471="","",D471*(1-E471))</f>
        <v/>
      </c>
    </row>
    <row r="472">
      <c r="A472" s="7" t="n"/>
      <c r="B472" s="7" t="n"/>
      <c r="C472" s="7" t="n"/>
      <c r="D472" s="18" t="n"/>
      <c r="E472" s="19" t="n"/>
      <c r="F472" s="20">
        <f>IF(D472="","",D472*(1-E472))</f>
        <v/>
      </c>
    </row>
    <row r="473">
      <c r="A473" s="7" t="n"/>
      <c r="B473" s="7" t="n"/>
      <c r="C473" s="7" t="n"/>
      <c r="D473" s="18" t="n"/>
      <c r="E473" s="19" t="n"/>
      <c r="F473" s="20">
        <f>IF(D473="","",D473*(1-E473))</f>
        <v/>
      </c>
    </row>
    <row r="474">
      <c r="A474" s="7" t="n"/>
      <c r="B474" s="7" t="n"/>
      <c r="C474" s="7" t="n"/>
      <c r="D474" s="18" t="n"/>
      <c r="E474" s="19" t="n"/>
      <c r="F474" s="20">
        <f>IF(D474="","",D474*(1-E474))</f>
        <v/>
      </c>
    </row>
    <row r="475">
      <c r="A475" s="7" t="n"/>
      <c r="B475" s="7" t="n"/>
      <c r="C475" s="7" t="n"/>
      <c r="D475" s="18" t="n"/>
      <c r="E475" s="19" t="n"/>
      <c r="F475" s="20">
        <f>IF(D475="","",D475*(1-E475))</f>
        <v/>
      </c>
    </row>
    <row r="476">
      <c r="A476" s="7" t="n"/>
      <c r="B476" s="7" t="n"/>
      <c r="C476" s="7" t="n"/>
      <c r="D476" s="18" t="n"/>
      <c r="E476" s="19" t="n"/>
      <c r="F476" s="20">
        <f>IF(D476="","",D476*(1-E476))</f>
        <v/>
      </c>
    </row>
    <row r="477">
      <c r="A477" s="7" t="n"/>
      <c r="B477" s="7" t="n"/>
      <c r="C477" s="7" t="n"/>
      <c r="D477" s="18" t="n"/>
      <c r="E477" s="19" t="n"/>
      <c r="F477" s="20">
        <f>IF(D477="","",D477*(1-E477))</f>
        <v/>
      </c>
    </row>
    <row r="478">
      <c r="A478" s="7" t="n"/>
      <c r="B478" s="7" t="n"/>
      <c r="C478" s="7" t="n"/>
      <c r="D478" s="18" t="n"/>
      <c r="E478" s="19" t="n"/>
      <c r="F478" s="20">
        <f>IF(D478="","",D478*(1-E478))</f>
        <v/>
      </c>
    </row>
    <row r="479">
      <c r="A479" s="7" t="n"/>
      <c r="B479" s="7" t="n"/>
      <c r="C479" s="7" t="n"/>
      <c r="D479" s="18" t="n"/>
      <c r="E479" s="19" t="n"/>
      <c r="F479" s="20">
        <f>IF(D479="","",D479*(1-E479))</f>
        <v/>
      </c>
    </row>
    <row r="480">
      <c r="A480" s="7" t="n"/>
      <c r="B480" s="7" t="n"/>
      <c r="C480" s="7" t="n"/>
      <c r="D480" s="18" t="n"/>
      <c r="E480" s="19" t="n"/>
      <c r="F480" s="20">
        <f>IF(D480="","",D480*(1-E480))</f>
        <v/>
      </c>
    </row>
    <row r="481">
      <c r="A481" s="7" t="n"/>
      <c r="B481" s="7" t="n"/>
      <c r="C481" s="7" t="n"/>
      <c r="D481" s="18" t="n"/>
      <c r="E481" s="19" t="n"/>
      <c r="F481" s="20">
        <f>IF(D481="","",D481*(1-E481))</f>
        <v/>
      </c>
    </row>
    <row r="482">
      <c r="A482" s="7" t="n"/>
      <c r="B482" s="7" t="n"/>
      <c r="C482" s="7" t="n"/>
      <c r="D482" s="18" t="n"/>
      <c r="E482" s="19" t="n"/>
      <c r="F482" s="20">
        <f>IF(D482="","",D482*(1-E482))</f>
        <v/>
      </c>
    </row>
    <row r="483">
      <c r="A483" s="7" t="n"/>
      <c r="B483" s="7" t="n"/>
      <c r="C483" s="7" t="n"/>
      <c r="D483" s="18" t="n"/>
      <c r="E483" s="19" t="n"/>
      <c r="F483" s="20">
        <f>IF(D483="","",D483*(1-E483))</f>
        <v/>
      </c>
    </row>
    <row r="484">
      <c r="A484" s="7" t="n"/>
      <c r="B484" s="7" t="n"/>
      <c r="C484" s="7" t="n"/>
      <c r="D484" s="18" t="n"/>
      <c r="E484" s="19" t="n"/>
      <c r="F484" s="20">
        <f>IF(D484="","",D484*(1-E484))</f>
        <v/>
      </c>
    </row>
    <row r="485">
      <c r="A485" s="7" t="n"/>
      <c r="B485" s="7" t="n"/>
      <c r="C485" s="7" t="n"/>
      <c r="D485" s="18" t="n"/>
      <c r="E485" s="19" t="n"/>
      <c r="F485" s="20">
        <f>IF(D485="","",D485*(1-E485))</f>
        <v/>
      </c>
    </row>
    <row r="486">
      <c r="A486" s="7" t="n"/>
      <c r="B486" s="7" t="n"/>
      <c r="C486" s="7" t="n"/>
      <c r="D486" s="18" t="n"/>
      <c r="E486" s="19" t="n"/>
      <c r="F486" s="20">
        <f>IF(D486="","",D486*(1-E486))</f>
        <v/>
      </c>
    </row>
    <row r="487">
      <c r="A487" s="7" t="n"/>
      <c r="B487" s="7" t="n"/>
      <c r="C487" s="7" t="n"/>
      <c r="D487" s="18" t="n"/>
      <c r="E487" s="19" t="n"/>
      <c r="F487" s="20">
        <f>IF(D487="","",D487*(1-E487))</f>
        <v/>
      </c>
    </row>
    <row r="488">
      <c r="A488" s="7" t="n"/>
      <c r="B488" s="7" t="n"/>
      <c r="C488" s="7" t="n"/>
      <c r="D488" s="18" t="n"/>
      <c r="E488" s="19" t="n"/>
      <c r="F488" s="20">
        <f>IF(D488="","",D488*(1-E488))</f>
        <v/>
      </c>
    </row>
    <row r="489">
      <c r="A489" s="7" t="n"/>
      <c r="B489" s="7" t="n"/>
      <c r="C489" s="7" t="n"/>
      <c r="D489" s="18" t="n"/>
      <c r="E489" s="19" t="n"/>
      <c r="F489" s="20">
        <f>IF(D489="","",D489*(1-E489))</f>
        <v/>
      </c>
    </row>
    <row r="490">
      <c r="A490" s="7" t="n"/>
      <c r="B490" s="7" t="n"/>
      <c r="C490" s="7" t="n"/>
      <c r="D490" s="18" t="n"/>
      <c r="E490" s="19" t="n"/>
      <c r="F490" s="20">
        <f>IF(D490="","",D490*(1-E490))</f>
        <v/>
      </c>
    </row>
    <row r="491">
      <c r="A491" s="7" t="n"/>
      <c r="B491" s="7" t="n"/>
      <c r="C491" s="7" t="n"/>
      <c r="D491" s="18" t="n"/>
      <c r="E491" s="19" t="n"/>
      <c r="F491" s="20">
        <f>IF(D491="","",D491*(1-E491))</f>
        <v/>
      </c>
    </row>
    <row r="492">
      <c r="A492" s="7" t="n"/>
      <c r="B492" s="7" t="n"/>
      <c r="C492" s="7" t="n"/>
      <c r="D492" s="18" t="n"/>
      <c r="E492" s="19" t="n"/>
      <c r="F492" s="20">
        <f>IF(D492="","",D492*(1-E492))</f>
        <v/>
      </c>
    </row>
    <row r="493">
      <c r="A493" s="7" t="n"/>
      <c r="B493" s="7" t="n"/>
      <c r="C493" s="7" t="n"/>
      <c r="D493" s="18" t="n"/>
      <c r="E493" s="19" t="n"/>
      <c r="F493" s="20">
        <f>IF(D493="","",D493*(1-E493))</f>
        <v/>
      </c>
    </row>
    <row r="494">
      <c r="A494" s="7" t="n"/>
      <c r="B494" s="7" t="n"/>
      <c r="C494" s="7" t="n"/>
      <c r="D494" s="18" t="n"/>
      <c r="E494" s="19" t="n"/>
      <c r="F494" s="20">
        <f>IF(D494="","",D494*(1-E494))</f>
        <v/>
      </c>
    </row>
    <row r="495">
      <c r="A495" s="7" t="n"/>
      <c r="B495" s="7" t="n"/>
      <c r="C495" s="7" t="n"/>
      <c r="D495" s="18" t="n"/>
      <c r="E495" s="19" t="n"/>
      <c r="F495" s="20">
        <f>IF(D495="","",D495*(1-E495))</f>
        <v/>
      </c>
    </row>
    <row r="496">
      <c r="A496" s="7" t="n"/>
      <c r="B496" s="7" t="n"/>
      <c r="C496" s="7" t="n"/>
      <c r="D496" s="18" t="n"/>
      <c r="E496" s="19" t="n"/>
      <c r="F496" s="20">
        <f>IF(D496="","",D496*(1-E496))</f>
        <v/>
      </c>
    </row>
    <row r="497">
      <c r="A497" s="7" t="n"/>
      <c r="B497" s="7" t="n"/>
      <c r="C497" s="7" t="n"/>
      <c r="D497" s="18" t="n"/>
      <c r="E497" s="19" t="n"/>
      <c r="F497" s="20">
        <f>IF(D497="","",D497*(1-E497))</f>
        <v/>
      </c>
    </row>
    <row r="498">
      <c r="A498" s="7" t="n"/>
      <c r="B498" s="7" t="n"/>
      <c r="C498" s="7" t="n"/>
      <c r="D498" s="18" t="n"/>
      <c r="E498" s="19" t="n"/>
      <c r="F498" s="20">
        <f>IF(D498="","",D498*(1-E498))</f>
        <v/>
      </c>
    </row>
    <row r="499">
      <c r="A499" s="7" t="n"/>
      <c r="B499" s="7" t="n"/>
      <c r="C499" s="7" t="n"/>
      <c r="D499" s="18" t="n"/>
      <c r="E499" s="19" t="n"/>
      <c r="F499" s="20">
        <f>IF(D499="","",D499*(1-E499))</f>
        <v/>
      </c>
    </row>
    <row r="500">
      <c r="A500" s="7" t="n"/>
      <c r="B500" s="7" t="n"/>
      <c r="C500" s="7" t="n"/>
      <c r="D500" s="18" t="n"/>
      <c r="E500" s="19" t="n"/>
      <c r="F500" s="20">
        <f>IF(D500="","",D500*(1-E500))</f>
        <v/>
      </c>
    </row>
    <row r="501">
      <c r="A501" s="7" t="n"/>
      <c r="B501" s="7" t="n"/>
      <c r="C501" s="7" t="n"/>
      <c r="D501" s="18" t="n"/>
      <c r="E501" s="19" t="n"/>
      <c r="F501" s="20">
        <f>IF(D501="","",D501*(1-E501))</f>
        <v/>
      </c>
    </row>
    <row r="502">
      <c r="A502" s="7" t="n"/>
      <c r="B502" s="7" t="n"/>
      <c r="C502" s="7" t="n"/>
      <c r="D502" s="18" t="n"/>
      <c r="E502" s="19" t="n"/>
      <c r="F502" s="20">
        <f>IF(D502="","",D502*(1-E502))</f>
        <v/>
      </c>
    </row>
    <row r="503">
      <c r="A503" s="7" t="n"/>
      <c r="B503" s="7" t="n"/>
      <c r="C503" s="7" t="n"/>
      <c r="D503" s="18" t="n"/>
      <c r="E503" s="19" t="n"/>
      <c r="F503" s="20">
        <f>IF(D503="","",D503*(1-E503))</f>
        <v/>
      </c>
    </row>
    <row r="504">
      <c r="A504" s="7" t="n"/>
      <c r="B504" s="7" t="n"/>
      <c r="C504" s="7" t="n"/>
      <c r="D504" s="18" t="n"/>
      <c r="E504" s="19" t="n"/>
      <c r="F504" s="20">
        <f>IF(D504="","",D504*(1-E504))</f>
        <v/>
      </c>
    </row>
  </sheetData>
  <dataValidations count="1">
    <dataValidation sqref="C5:C504" showDropDown="0" showInputMessage="0" showErrorMessage="1" allowBlank="1" errorTitle="Valor no válido" error="Elige una opción de la lista." type="list">
      <formula1>"Inicial 3 años,Inicial 4 años,Inicial 5 años,1.° primaria,2.° primaria,3.° primaria,4.° primaria,5.° primaria,6.° primaria,1.° secundaria,2.° secundaria,3.° secundaria,4.° secundaria,5.° secundaria"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R505"/>
  <sheetViews>
    <sheetView showGridLines="0"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4" customWidth="1" min="1" max="1"/>
    <col width="15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4" customWidth="1" min="13" max="13"/>
    <col width="14" customWidth="1" min="14" max="14"/>
    <col width="14" customWidth="1" min="15" max="15"/>
    <col width="12" customWidth="1" min="16" max="16"/>
    <col hidden="1" width="13" customWidth="1" min="18" max="18"/>
  </cols>
  <sheetData>
    <row r="1">
      <c r="A1" s="13" t="inlineStr">
        <is>
          <t>Pagos de pensiones (marzo a diciembre)</t>
        </is>
      </c>
    </row>
    <row r="3">
      <c r="A3" s="21" t="inlineStr">
        <is>
          <t>Mes de corte (debería estar pagado hasta)</t>
        </is>
      </c>
      <c r="B3" s="22" t="inlineStr">
        <is>
          <t>Octubre</t>
        </is>
      </c>
      <c r="C3" s="23">
        <f>MATCH(B3,$R$6:$R$15,0)</f>
        <v/>
      </c>
      <c r="D3" s="24" t="inlineStr">
        <is>
          <t>← meses que ya debieron pagarse</t>
        </is>
      </c>
    </row>
    <row r="5" ht="32" customHeight="1">
      <c r="A5" s="14" t="inlineStr">
        <is>
          <t>Alumno</t>
        </is>
      </c>
      <c r="B5" s="14" t="inlineStr">
        <is>
          <t>Grado</t>
        </is>
      </c>
      <c r="C5" s="14" t="inlineStr">
        <is>
          <t>Mar</t>
        </is>
      </c>
      <c r="D5" s="14" t="inlineStr">
        <is>
          <t>Abr</t>
        </is>
      </c>
      <c r="E5" s="14" t="inlineStr">
        <is>
          <t>May</t>
        </is>
      </c>
      <c r="F5" s="14" t="inlineStr">
        <is>
          <t>Jun</t>
        </is>
      </c>
      <c r="G5" s="14" t="inlineStr">
        <is>
          <t>Jul</t>
        </is>
      </c>
      <c r="H5" s="14" t="inlineStr">
        <is>
          <t>Ago</t>
        </is>
      </c>
      <c r="I5" s="14" t="inlineStr">
        <is>
          <t>Sep</t>
        </is>
      </c>
      <c r="J5" s="14" t="inlineStr">
        <is>
          <t>Oct</t>
        </is>
      </c>
      <c r="K5" s="14" t="inlineStr">
        <is>
          <t>Nov</t>
        </is>
      </c>
      <c r="L5" s="14" t="inlineStr">
        <is>
          <t>Dic</t>
        </is>
      </c>
      <c r="M5" s="14" t="inlineStr">
        <is>
          <t>Total pagado S/</t>
        </is>
      </c>
      <c r="N5" s="14" t="inlineStr">
        <is>
          <t>Esperado a la fecha S/</t>
        </is>
      </c>
      <c r="O5" s="14" t="inlineStr">
        <is>
          <t>Deuda S/</t>
        </is>
      </c>
      <c r="P5" s="14" t="inlineStr">
        <is>
          <t>Meses de deuda</t>
        </is>
      </c>
    </row>
    <row r="6">
      <c r="A6" s="25">
        <f>IF(Alumnos!B5="","",Alumnos!B5)</f>
        <v/>
      </c>
      <c r="B6" s="25">
        <f>IF(Alumnos!C5="","",Alumnos!C5)</f>
        <v/>
      </c>
      <c r="C6" s="15" t="n">
        <v>350</v>
      </c>
      <c r="D6" s="15" t="n">
        <v>350</v>
      </c>
      <c r="E6" s="15" t="n">
        <v>350</v>
      </c>
      <c r="F6" s="15" t="n">
        <v>350</v>
      </c>
      <c r="G6" s="15" t="n">
        <v>350</v>
      </c>
      <c r="H6" s="15" t="n">
        <v>350</v>
      </c>
      <c r="I6" s="15" t="n">
        <v>350</v>
      </c>
      <c r="J6" s="15" t="n">
        <v>350</v>
      </c>
      <c r="K6" s="15" t="n"/>
      <c r="L6" s="15" t="n"/>
      <c r="M6" s="20">
        <f>IF(A6="","",SUM(C6:L6))</f>
        <v/>
      </c>
      <c r="N6" s="20">
        <f>IF(A6="","",Alumnos!F5*$C$3)</f>
        <v/>
      </c>
      <c r="O6" s="26">
        <f>IF(A6="","",MAX(0,N6-M6))</f>
        <v/>
      </c>
      <c r="P6" s="27">
        <f>IF(OR(A6="",Alumnos!F5=0),"",ROUND(O6/Alumnos!F5,1))</f>
        <v/>
      </c>
      <c r="R6" t="inlineStr">
        <is>
          <t>Marzo</t>
        </is>
      </c>
    </row>
    <row r="7">
      <c r="A7" s="25">
        <f>IF(Alumnos!B6="","",Alumnos!B6)</f>
        <v/>
      </c>
      <c r="B7" s="25">
        <f>IF(Alumnos!C6="","",Alumnos!C6)</f>
        <v/>
      </c>
      <c r="C7" s="15" t="n">
        <v>315</v>
      </c>
      <c r="D7" s="15" t="n">
        <v>315</v>
      </c>
      <c r="E7" s="15" t="n">
        <v>315</v>
      </c>
      <c r="F7" s="15" t="n">
        <v>315</v>
      </c>
      <c r="G7" s="15" t="n">
        <v>315</v>
      </c>
      <c r="H7" s="15" t="n">
        <v>315</v>
      </c>
      <c r="I7" s="15" t="n"/>
      <c r="J7" s="15" t="n"/>
      <c r="K7" s="15" t="n"/>
      <c r="L7" s="15" t="n"/>
      <c r="M7" s="20">
        <f>IF(A7="","",SUM(C7:L7))</f>
        <v/>
      </c>
      <c r="N7" s="20">
        <f>IF(A7="","",Alumnos!F6*$C$3)</f>
        <v/>
      </c>
      <c r="O7" s="26">
        <f>IF(A7="","",MAX(0,N7-M7))</f>
        <v/>
      </c>
      <c r="P7" s="27">
        <f>IF(OR(A7="",Alumnos!F6=0),"",ROUND(O7/Alumnos!F6,1))</f>
        <v/>
      </c>
      <c r="R7" t="inlineStr">
        <is>
          <t>Abril</t>
        </is>
      </c>
    </row>
    <row r="8">
      <c r="A8" s="25">
        <f>IF(Alumnos!B7="","",Alumnos!B7)</f>
        <v/>
      </c>
      <c r="B8" s="25">
        <f>IF(Alumnos!C7="","",Alumnos!C7)</f>
        <v/>
      </c>
      <c r="C8" s="15" t="n">
        <v>400</v>
      </c>
      <c r="D8" s="15" t="n">
        <v>400</v>
      </c>
      <c r="E8" s="15" t="n">
        <v>400</v>
      </c>
      <c r="F8" s="15" t="n">
        <v>400</v>
      </c>
      <c r="G8" s="15" t="n">
        <v>400</v>
      </c>
      <c r="H8" s="15" t="n">
        <v>400</v>
      </c>
      <c r="I8" s="15" t="n">
        <v>400</v>
      </c>
      <c r="J8" s="15" t="n"/>
      <c r="K8" s="15" t="n"/>
      <c r="L8" s="15" t="n"/>
      <c r="M8" s="20">
        <f>IF(A8="","",SUM(C8:L8))</f>
        <v/>
      </c>
      <c r="N8" s="20">
        <f>IF(A8="","",Alumnos!F7*$C$3)</f>
        <v/>
      </c>
      <c r="O8" s="26">
        <f>IF(A8="","",MAX(0,N8-M8))</f>
        <v/>
      </c>
      <c r="P8" s="27">
        <f>IF(OR(A8="",Alumnos!F7=0),"",ROUND(O8/Alumnos!F7,1))</f>
        <v/>
      </c>
      <c r="R8" t="inlineStr">
        <is>
          <t>Mayo</t>
        </is>
      </c>
    </row>
    <row r="9">
      <c r="A9" s="9">
        <f>IF(Alumnos!B8="","",Alumnos!B8)</f>
        <v/>
      </c>
      <c r="B9" s="9">
        <f>IF(Alumnos!C8="","",Alumnos!C8)</f>
        <v/>
      </c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20">
        <f>IF(A9="","",SUM(C9:L9))</f>
        <v/>
      </c>
      <c r="N9" s="20">
        <f>IF(A9="","",Alumnos!F8*$C$3)</f>
        <v/>
      </c>
      <c r="O9" s="26">
        <f>IF(A9="","",MAX(0,N9-M9))</f>
        <v/>
      </c>
      <c r="P9" s="27">
        <f>IF(OR(A9="",Alumnos!F8=0),"",ROUND(O9/Alumnos!F8,1))</f>
        <v/>
      </c>
      <c r="R9" t="inlineStr">
        <is>
          <t>Junio</t>
        </is>
      </c>
    </row>
    <row r="10">
      <c r="A10" s="9">
        <f>IF(Alumnos!B9="","",Alumnos!B9)</f>
        <v/>
      </c>
      <c r="B10" s="9">
        <f>IF(Alumnos!C9="","",Alumnos!C9)</f>
        <v/>
      </c>
      <c r="C10" s="18" t="n"/>
      <c r="D10" s="18" t="n"/>
      <c r="E10" s="18" t="n"/>
      <c r="F10" s="18" t="n"/>
      <c r="G10" s="18" t="n"/>
      <c r="H10" s="18" t="n"/>
      <c r="I10" s="18" t="n"/>
      <c r="J10" s="18" t="n"/>
      <c r="K10" s="18" t="n"/>
      <c r="L10" s="18" t="n"/>
      <c r="M10" s="20">
        <f>IF(A10="","",SUM(C10:L10))</f>
        <v/>
      </c>
      <c r="N10" s="20">
        <f>IF(A10="","",Alumnos!F9*$C$3)</f>
        <v/>
      </c>
      <c r="O10" s="26">
        <f>IF(A10="","",MAX(0,N10-M10))</f>
        <v/>
      </c>
      <c r="P10" s="27">
        <f>IF(OR(A10="",Alumnos!F9=0),"",ROUND(O10/Alumnos!F9,1))</f>
        <v/>
      </c>
      <c r="R10" t="inlineStr">
        <is>
          <t>Julio</t>
        </is>
      </c>
    </row>
    <row r="11">
      <c r="A11" s="9">
        <f>IF(Alumnos!B10="","",Alumnos!B10)</f>
        <v/>
      </c>
      <c r="B11" s="9">
        <f>IF(Alumnos!C10="","",Alumnos!C10)</f>
        <v/>
      </c>
      <c r="C11" s="18" t="n"/>
      <c r="D11" s="18" t="n"/>
      <c r="E11" s="18" t="n"/>
      <c r="F11" s="18" t="n"/>
      <c r="G11" s="18" t="n"/>
      <c r="H11" s="18" t="n"/>
      <c r="I11" s="18" t="n"/>
      <c r="J11" s="18" t="n"/>
      <c r="K11" s="18" t="n"/>
      <c r="L11" s="18" t="n"/>
      <c r="M11" s="20">
        <f>IF(A11="","",SUM(C11:L11))</f>
        <v/>
      </c>
      <c r="N11" s="20">
        <f>IF(A11="","",Alumnos!F10*$C$3)</f>
        <v/>
      </c>
      <c r="O11" s="26">
        <f>IF(A11="","",MAX(0,N11-M11))</f>
        <v/>
      </c>
      <c r="P11" s="27">
        <f>IF(OR(A11="",Alumnos!F10=0),"",ROUND(O11/Alumnos!F10,1))</f>
        <v/>
      </c>
      <c r="R11" t="inlineStr">
        <is>
          <t>Agosto</t>
        </is>
      </c>
    </row>
    <row r="12">
      <c r="A12" s="9">
        <f>IF(Alumnos!B11="","",Alumnos!B11)</f>
        <v/>
      </c>
      <c r="B12" s="9">
        <f>IF(Alumnos!C11="","",Alumnos!C11)</f>
        <v/>
      </c>
      <c r="C12" s="18" t="n"/>
      <c r="D12" s="18" t="n"/>
      <c r="E12" s="18" t="n"/>
      <c r="F12" s="18" t="n"/>
      <c r="G12" s="18" t="n"/>
      <c r="H12" s="18" t="n"/>
      <c r="I12" s="18" t="n"/>
      <c r="J12" s="18" t="n"/>
      <c r="K12" s="18" t="n"/>
      <c r="L12" s="18" t="n"/>
      <c r="M12" s="20">
        <f>IF(A12="","",SUM(C12:L12))</f>
        <v/>
      </c>
      <c r="N12" s="20">
        <f>IF(A12="","",Alumnos!F11*$C$3)</f>
        <v/>
      </c>
      <c r="O12" s="26">
        <f>IF(A12="","",MAX(0,N12-M12))</f>
        <v/>
      </c>
      <c r="P12" s="27">
        <f>IF(OR(A12="",Alumnos!F11=0),"",ROUND(O12/Alumnos!F11,1))</f>
        <v/>
      </c>
      <c r="R12" t="inlineStr">
        <is>
          <t>Septiembre</t>
        </is>
      </c>
    </row>
    <row r="13">
      <c r="A13" s="9">
        <f>IF(Alumnos!B12="","",Alumnos!B12)</f>
        <v/>
      </c>
      <c r="B13" s="9">
        <f>IF(Alumnos!C12="","",Alumnos!C12)</f>
        <v/>
      </c>
      <c r="C13" s="18" t="n"/>
      <c r="D13" s="18" t="n"/>
      <c r="E13" s="18" t="n"/>
      <c r="F13" s="18" t="n"/>
      <c r="G13" s="18" t="n"/>
      <c r="H13" s="18" t="n"/>
      <c r="I13" s="18" t="n"/>
      <c r="J13" s="18" t="n"/>
      <c r="K13" s="18" t="n"/>
      <c r="L13" s="18" t="n"/>
      <c r="M13" s="20">
        <f>IF(A13="","",SUM(C13:L13))</f>
        <v/>
      </c>
      <c r="N13" s="20">
        <f>IF(A13="","",Alumnos!F12*$C$3)</f>
        <v/>
      </c>
      <c r="O13" s="26">
        <f>IF(A13="","",MAX(0,N13-M13))</f>
        <v/>
      </c>
      <c r="P13" s="27">
        <f>IF(OR(A13="",Alumnos!F12=0),"",ROUND(O13/Alumnos!F12,1))</f>
        <v/>
      </c>
      <c r="R13" t="inlineStr">
        <is>
          <t>Octubre</t>
        </is>
      </c>
    </row>
    <row r="14">
      <c r="A14" s="9">
        <f>IF(Alumnos!B13="","",Alumnos!B13)</f>
        <v/>
      </c>
      <c r="B14" s="9">
        <f>IF(Alumnos!C13="","",Alumnos!C13)</f>
        <v/>
      </c>
      <c r="C14" s="18" t="n"/>
      <c r="D14" s="18" t="n"/>
      <c r="E14" s="18" t="n"/>
      <c r="F14" s="18" t="n"/>
      <c r="G14" s="18" t="n"/>
      <c r="H14" s="18" t="n"/>
      <c r="I14" s="18" t="n"/>
      <c r="J14" s="18" t="n"/>
      <c r="K14" s="18" t="n"/>
      <c r="L14" s="18" t="n"/>
      <c r="M14" s="20">
        <f>IF(A14="","",SUM(C14:L14))</f>
        <v/>
      </c>
      <c r="N14" s="20">
        <f>IF(A14="","",Alumnos!F13*$C$3)</f>
        <v/>
      </c>
      <c r="O14" s="26">
        <f>IF(A14="","",MAX(0,N14-M14))</f>
        <v/>
      </c>
      <c r="P14" s="27">
        <f>IF(OR(A14="",Alumnos!F13=0),"",ROUND(O14/Alumnos!F13,1))</f>
        <v/>
      </c>
      <c r="R14" t="inlineStr">
        <is>
          <t>Noviembre</t>
        </is>
      </c>
    </row>
    <row r="15">
      <c r="A15" s="9">
        <f>IF(Alumnos!B14="","",Alumnos!B14)</f>
        <v/>
      </c>
      <c r="B15" s="9">
        <f>IF(Alumnos!C14="","",Alumnos!C14)</f>
        <v/>
      </c>
      <c r="C15" s="18" t="n"/>
      <c r="D15" s="18" t="n"/>
      <c r="E15" s="18" t="n"/>
      <c r="F15" s="18" t="n"/>
      <c r="G15" s="18" t="n"/>
      <c r="H15" s="18" t="n"/>
      <c r="I15" s="18" t="n"/>
      <c r="J15" s="18" t="n"/>
      <c r="K15" s="18" t="n"/>
      <c r="L15" s="18" t="n"/>
      <c r="M15" s="20">
        <f>IF(A15="","",SUM(C15:L15))</f>
        <v/>
      </c>
      <c r="N15" s="20">
        <f>IF(A15="","",Alumnos!F14*$C$3)</f>
        <v/>
      </c>
      <c r="O15" s="26">
        <f>IF(A15="","",MAX(0,N15-M15))</f>
        <v/>
      </c>
      <c r="P15" s="27">
        <f>IF(OR(A15="",Alumnos!F14=0),"",ROUND(O15/Alumnos!F14,1))</f>
        <v/>
      </c>
      <c r="R15" t="inlineStr">
        <is>
          <t>Diciembre</t>
        </is>
      </c>
    </row>
    <row r="16">
      <c r="A16" s="9">
        <f>IF(Alumnos!B15="","",Alumnos!B15)</f>
        <v/>
      </c>
      <c r="B16" s="9">
        <f>IF(Alumnos!C15="","",Alumnos!C15)</f>
        <v/>
      </c>
      <c r="C16" s="18" t="n"/>
      <c r="D16" s="18" t="n"/>
      <c r="E16" s="18" t="n"/>
      <c r="F16" s="18" t="n"/>
      <c r="G16" s="18" t="n"/>
      <c r="H16" s="18" t="n"/>
      <c r="I16" s="18" t="n"/>
      <c r="J16" s="18" t="n"/>
      <c r="K16" s="18" t="n"/>
      <c r="L16" s="18" t="n"/>
      <c r="M16" s="20">
        <f>IF(A16="","",SUM(C16:L16))</f>
        <v/>
      </c>
      <c r="N16" s="20">
        <f>IF(A16="","",Alumnos!F15*$C$3)</f>
        <v/>
      </c>
      <c r="O16" s="26">
        <f>IF(A16="","",MAX(0,N16-M16))</f>
        <v/>
      </c>
      <c r="P16" s="27">
        <f>IF(OR(A16="",Alumnos!F15=0),"",ROUND(O16/Alumnos!F15,1))</f>
        <v/>
      </c>
    </row>
    <row r="17">
      <c r="A17" s="9">
        <f>IF(Alumnos!B16="","",Alumnos!B16)</f>
        <v/>
      </c>
      <c r="B17" s="9">
        <f>IF(Alumnos!C16="","",Alumnos!C16)</f>
        <v/>
      </c>
      <c r="C17" s="18" t="n"/>
      <c r="D17" s="18" t="n"/>
      <c r="E17" s="18" t="n"/>
      <c r="F17" s="18" t="n"/>
      <c r="G17" s="18" t="n"/>
      <c r="H17" s="18" t="n"/>
      <c r="I17" s="18" t="n"/>
      <c r="J17" s="18" t="n"/>
      <c r="K17" s="18" t="n"/>
      <c r="L17" s="18" t="n"/>
      <c r="M17" s="20">
        <f>IF(A17="","",SUM(C17:L17))</f>
        <v/>
      </c>
      <c r="N17" s="20">
        <f>IF(A17="","",Alumnos!F16*$C$3)</f>
        <v/>
      </c>
      <c r="O17" s="26">
        <f>IF(A17="","",MAX(0,N17-M17))</f>
        <v/>
      </c>
      <c r="P17" s="27">
        <f>IF(OR(A17="",Alumnos!F16=0),"",ROUND(O17/Alumnos!F16,1))</f>
        <v/>
      </c>
    </row>
    <row r="18">
      <c r="A18" s="9">
        <f>IF(Alumnos!B17="","",Alumnos!B17)</f>
        <v/>
      </c>
      <c r="B18" s="9">
        <f>IF(Alumnos!C17="","",Alumnos!C17)</f>
        <v/>
      </c>
      <c r="C18" s="18" t="n"/>
      <c r="D18" s="18" t="n"/>
      <c r="E18" s="18" t="n"/>
      <c r="F18" s="18" t="n"/>
      <c r="G18" s="18" t="n"/>
      <c r="H18" s="18" t="n"/>
      <c r="I18" s="18" t="n"/>
      <c r="J18" s="18" t="n"/>
      <c r="K18" s="18" t="n"/>
      <c r="L18" s="18" t="n"/>
      <c r="M18" s="20">
        <f>IF(A18="","",SUM(C18:L18))</f>
        <v/>
      </c>
      <c r="N18" s="20">
        <f>IF(A18="","",Alumnos!F17*$C$3)</f>
        <v/>
      </c>
      <c r="O18" s="26">
        <f>IF(A18="","",MAX(0,N18-M18))</f>
        <v/>
      </c>
      <c r="P18" s="27">
        <f>IF(OR(A18="",Alumnos!F17=0),"",ROUND(O18/Alumnos!F17,1))</f>
        <v/>
      </c>
    </row>
    <row r="19">
      <c r="A19" s="9">
        <f>IF(Alumnos!B18="","",Alumnos!B18)</f>
        <v/>
      </c>
      <c r="B19" s="9">
        <f>IF(Alumnos!C18="","",Alumnos!C18)</f>
        <v/>
      </c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20">
        <f>IF(A19="","",SUM(C19:L19))</f>
        <v/>
      </c>
      <c r="N19" s="20">
        <f>IF(A19="","",Alumnos!F18*$C$3)</f>
        <v/>
      </c>
      <c r="O19" s="26">
        <f>IF(A19="","",MAX(0,N19-M19))</f>
        <v/>
      </c>
      <c r="P19" s="27">
        <f>IF(OR(A19="",Alumnos!F18=0),"",ROUND(O19/Alumnos!F18,1))</f>
        <v/>
      </c>
    </row>
    <row r="20">
      <c r="A20" s="9">
        <f>IF(Alumnos!B19="","",Alumnos!B19)</f>
        <v/>
      </c>
      <c r="B20" s="9">
        <f>IF(Alumnos!C19="","",Alumnos!C19)</f>
        <v/>
      </c>
      <c r="C20" s="18" t="n"/>
      <c r="D20" s="18" t="n"/>
      <c r="E20" s="18" t="n"/>
      <c r="F20" s="18" t="n"/>
      <c r="G20" s="18" t="n"/>
      <c r="H20" s="18" t="n"/>
      <c r="I20" s="18" t="n"/>
      <c r="J20" s="18" t="n"/>
      <c r="K20" s="18" t="n"/>
      <c r="L20" s="18" t="n"/>
      <c r="M20" s="20">
        <f>IF(A20="","",SUM(C20:L20))</f>
        <v/>
      </c>
      <c r="N20" s="20">
        <f>IF(A20="","",Alumnos!F19*$C$3)</f>
        <v/>
      </c>
      <c r="O20" s="26">
        <f>IF(A20="","",MAX(0,N20-M20))</f>
        <v/>
      </c>
      <c r="P20" s="27">
        <f>IF(OR(A20="",Alumnos!F19=0),"",ROUND(O20/Alumnos!F19,1))</f>
        <v/>
      </c>
    </row>
    <row r="21">
      <c r="A21" s="9">
        <f>IF(Alumnos!B20="","",Alumnos!B20)</f>
        <v/>
      </c>
      <c r="B21" s="9">
        <f>IF(Alumnos!C20="","",Alumnos!C20)</f>
        <v/>
      </c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20">
        <f>IF(A21="","",SUM(C21:L21))</f>
        <v/>
      </c>
      <c r="N21" s="20">
        <f>IF(A21="","",Alumnos!F20*$C$3)</f>
        <v/>
      </c>
      <c r="O21" s="26">
        <f>IF(A21="","",MAX(0,N21-M21))</f>
        <v/>
      </c>
      <c r="P21" s="27">
        <f>IF(OR(A21="",Alumnos!F20=0),"",ROUND(O21/Alumnos!F20,1))</f>
        <v/>
      </c>
    </row>
    <row r="22">
      <c r="A22" s="9">
        <f>IF(Alumnos!B21="","",Alumnos!B21)</f>
        <v/>
      </c>
      <c r="B22" s="9">
        <f>IF(Alumnos!C21="","",Alumnos!C21)</f>
        <v/>
      </c>
      <c r="C22" s="18" t="n"/>
      <c r="D22" s="18" t="n"/>
      <c r="E22" s="18" t="n"/>
      <c r="F22" s="18" t="n"/>
      <c r="G22" s="18" t="n"/>
      <c r="H22" s="18" t="n"/>
      <c r="I22" s="18" t="n"/>
      <c r="J22" s="18" t="n"/>
      <c r="K22" s="18" t="n"/>
      <c r="L22" s="18" t="n"/>
      <c r="M22" s="20">
        <f>IF(A22="","",SUM(C22:L22))</f>
        <v/>
      </c>
      <c r="N22" s="20">
        <f>IF(A22="","",Alumnos!F21*$C$3)</f>
        <v/>
      </c>
      <c r="O22" s="26">
        <f>IF(A22="","",MAX(0,N22-M22))</f>
        <v/>
      </c>
      <c r="P22" s="27">
        <f>IF(OR(A22="",Alumnos!F21=0),"",ROUND(O22/Alumnos!F21,1))</f>
        <v/>
      </c>
    </row>
    <row r="23">
      <c r="A23" s="9">
        <f>IF(Alumnos!B22="","",Alumnos!B22)</f>
        <v/>
      </c>
      <c r="B23" s="9">
        <f>IF(Alumnos!C22="","",Alumnos!C22)</f>
        <v/>
      </c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20">
        <f>IF(A23="","",SUM(C23:L23))</f>
        <v/>
      </c>
      <c r="N23" s="20">
        <f>IF(A23="","",Alumnos!F22*$C$3)</f>
        <v/>
      </c>
      <c r="O23" s="26">
        <f>IF(A23="","",MAX(0,N23-M23))</f>
        <v/>
      </c>
      <c r="P23" s="27">
        <f>IF(OR(A23="",Alumnos!F22=0),"",ROUND(O23/Alumnos!F22,1))</f>
        <v/>
      </c>
    </row>
    <row r="24">
      <c r="A24" s="9">
        <f>IF(Alumnos!B23="","",Alumnos!B23)</f>
        <v/>
      </c>
      <c r="B24" s="9">
        <f>IF(Alumnos!C23="","",Alumnos!C23)</f>
        <v/>
      </c>
      <c r="C24" s="18" t="n"/>
      <c r="D24" s="18" t="n"/>
      <c r="E24" s="18" t="n"/>
      <c r="F24" s="18" t="n"/>
      <c r="G24" s="18" t="n"/>
      <c r="H24" s="18" t="n"/>
      <c r="I24" s="18" t="n"/>
      <c r="J24" s="18" t="n"/>
      <c r="K24" s="18" t="n"/>
      <c r="L24" s="18" t="n"/>
      <c r="M24" s="20">
        <f>IF(A24="","",SUM(C24:L24))</f>
        <v/>
      </c>
      <c r="N24" s="20">
        <f>IF(A24="","",Alumnos!F23*$C$3)</f>
        <v/>
      </c>
      <c r="O24" s="26">
        <f>IF(A24="","",MAX(0,N24-M24))</f>
        <v/>
      </c>
      <c r="P24" s="27">
        <f>IF(OR(A24="",Alumnos!F23=0),"",ROUND(O24/Alumnos!F23,1))</f>
        <v/>
      </c>
    </row>
    <row r="25">
      <c r="A25" s="9">
        <f>IF(Alumnos!B24="","",Alumnos!B24)</f>
        <v/>
      </c>
      <c r="B25" s="9">
        <f>IF(Alumnos!C24="","",Alumnos!C24)</f>
        <v/>
      </c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18" t="n"/>
      <c r="M25" s="20">
        <f>IF(A25="","",SUM(C25:L25))</f>
        <v/>
      </c>
      <c r="N25" s="20">
        <f>IF(A25="","",Alumnos!F24*$C$3)</f>
        <v/>
      </c>
      <c r="O25" s="26">
        <f>IF(A25="","",MAX(0,N25-M25))</f>
        <v/>
      </c>
      <c r="P25" s="27">
        <f>IF(OR(A25="",Alumnos!F24=0),"",ROUND(O25/Alumnos!F24,1))</f>
        <v/>
      </c>
    </row>
    <row r="26">
      <c r="A26" s="9">
        <f>IF(Alumnos!B25="","",Alumnos!B25)</f>
        <v/>
      </c>
      <c r="B26" s="9">
        <f>IF(Alumnos!C25="","",Alumnos!C25)</f>
        <v/>
      </c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18" t="n"/>
      <c r="M26" s="20">
        <f>IF(A26="","",SUM(C26:L26))</f>
        <v/>
      </c>
      <c r="N26" s="20">
        <f>IF(A26="","",Alumnos!F25*$C$3)</f>
        <v/>
      </c>
      <c r="O26" s="26">
        <f>IF(A26="","",MAX(0,N26-M26))</f>
        <v/>
      </c>
      <c r="P26" s="27">
        <f>IF(OR(A26="",Alumnos!F25=0),"",ROUND(O26/Alumnos!F25,1))</f>
        <v/>
      </c>
    </row>
    <row r="27">
      <c r="A27" s="9">
        <f>IF(Alumnos!B26="","",Alumnos!B26)</f>
        <v/>
      </c>
      <c r="B27" s="9">
        <f>IF(Alumnos!C26="","",Alumnos!C26)</f>
        <v/>
      </c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18" t="n"/>
      <c r="M27" s="20">
        <f>IF(A27="","",SUM(C27:L27))</f>
        <v/>
      </c>
      <c r="N27" s="20">
        <f>IF(A27="","",Alumnos!F26*$C$3)</f>
        <v/>
      </c>
      <c r="O27" s="26">
        <f>IF(A27="","",MAX(0,N27-M27))</f>
        <v/>
      </c>
      <c r="P27" s="27">
        <f>IF(OR(A27="",Alumnos!F26=0),"",ROUND(O27/Alumnos!F26,1))</f>
        <v/>
      </c>
    </row>
    <row r="28">
      <c r="A28" s="9">
        <f>IF(Alumnos!B27="","",Alumnos!B27)</f>
        <v/>
      </c>
      <c r="B28" s="9">
        <f>IF(Alumnos!C27="","",Alumnos!C27)</f>
        <v/>
      </c>
      <c r="C28" s="18" t="n"/>
      <c r="D28" s="18" t="n"/>
      <c r="E28" s="18" t="n"/>
      <c r="F28" s="18" t="n"/>
      <c r="G28" s="18" t="n"/>
      <c r="H28" s="18" t="n"/>
      <c r="I28" s="18" t="n"/>
      <c r="J28" s="18" t="n"/>
      <c r="K28" s="18" t="n"/>
      <c r="L28" s="18" t="n"/>
      <c r="M28" s="20">
        <f>IF(A28="","",SUM(C28:L28))</f>
        <v/>
      </c>
      <c r="N28" s="20">
        <f>IF(A28="","",Alumnos!F27*$C$3)</f>
        <v/>
      </c>
      <c r="O28" s="26">
        <f>IF(A28="","",MAX(0,N28-M28))</f>
        <v/>
      </c>
      <c r="P28" s="27">
        <f>IF(OR(A28="",Alumnos!F27=0),"",ROUND(O28/Alumnos!F27,1))</f>
        <v/>
      </c>
    </row>
    <row r="29">
      <c r="A29" s="9">
        <f>IF(Alumnos!B28="","",Alumnos!B28)</f>
        <v/>
      </c>
      <c r="B29" s="9">
        <f>IF(Alumnos!C28="","",Alumnos!C28)</f>
        <v/>
      </c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18" t="n"/>
      <c r="M29" s="20">
        <f>IF(A29="","",SUM(C29:L29))</f>
        <v/>
      </c>
      <c r="N29" s="20">
        <f>IF(A29="","",Alumnos!F28*$C$3)</f>
        <v/>
      </c>
      <c r="O29" s="26">
        <f>IF(A29="","",MAX(0,N29-M29))</f>
        <v/>
      </c>
      <c r="P29" s="27">
        <f>IF(OR(A29="",Alumnos!F28=0),"",ROUND(O29/Alumnos!F28,1))</f>
        <v/>
      </c>
    </row>
    <row r="30">
      <c r="A30" s="9">
        <f>IF(Alumnos!B29="","",Alumnos!B29)</f>
        <v/>
      </c>
      <c r="B30" s="9">
        <f>IF(Alumnos!C29="","",Alumnos!C29)</f>
        <v/>
      </c>
      <c r="C30" s="18" t="n"/>
      <c r="D30" s="18" t="n"/>
      <c r="E30" s="18" t="n"/>
      <c r="F30" s="18" t="n"/>
      <c r="G30" s="18" t="n"/>
      <c r="H30" s="18" t="n"/>
      <c r="I30" s="18" t="n"/>
      <c r="J30" s="18" t="n"/>
      <c r="K30" s="18" t="n"/>
      <c r="L30" s="18" t="n"/>
      <c r="M30" s="20">
        <f>IF(A30="","",SUM(C30:L30))</f>
        <v/>
      </c>
      <c r="N30" s="20">
        <f>IF(A30="","",Alumnos!F29*$C$3)</f>
        <v/>
      </c>
      <c r="O30" s="26">
        <f>IF(A30="","",MAX(0,N30-M30))</f>
        <v/>
      </c>
      <c r="P30" s="27">
        <f>IF(OR(A30="",Alumnos!F29=0),"",ROUND(O30/Alumnos!F29,1))</f>
        <v/>
      </c>
    </row>
    <row r="31">
      <c r="A31" s="9">
        <f>IF(Alumnos!B30="","",Alumnos!B30)</f>
        <v/>
      </c>
      <c r="B31" s="9">
        <f>IF(Alumnos!C30="","",Alumnos!C30)</f>
        <v/>
      </c>
      <c r="C31" s="18" t="n"/>
      <c r="D31" s="18" t="n"/>
      <c r="E31" s="18" t="n"/>
      <c r="F31" s="18" t="n"/>
      <c r="G31" s="18" t="n"/>
      <c r="H31" s="18" t="n"/>
      <c r="I31" s="18" t="n"/>
      <c r="J31" s="18" t="n"/>
      <c r="K31" s="18" t="n"/>
      <c r="L31" s="18" t="n"/>
      <c r="M31" s="20">
        <f>IF(A31="","",SUM(C31:L31))</f>
        <v/>
      </c>
      <c r="N31" s="20">
        <f>IF(A31="","",Alumnos!F30*$C$3)</f>
        <v/>
      </c>
      <c r="O31" s="26">
        <f>IF(A31="","",MAX(0,N31-M31))</f>
        <v/>
      </c>
      <c r="P31" s="27">
        <f>IF(OR(A31="",Alumnos!F30=0),"",ROUND(O31/Alumnos!F30,1))</f>
        <v/>
      </c>
    </row>
    <row r="32">
      <c r="A32" s="9">
        <f>IF(Alumnos!B31="","",Alumnos!B31)</f>
        <v/>
      </c>
      <c r="B32" s="9">
        <f>IF(Alumnos!C31="","",Alumnos!C31)</f>
        <v/>
      </c>
      <c r="C32" s="18" t="n"/>
      <c r="D32" s="18" t="n"/>
      <c r="E32" s="18" t="n"/>
      <c r="F32" s="18" t="n"/>
      <c r="G32" s="18" t="n"/>
      <c r="H32" s="18" t="n"/>
      <c r="I32" s="18" t="n"/>
      <c r="J32" s="18" t="n"/>
      <c r="K32" s="18" t="n"/>
      <c r="L32" s="18" t="n"/>
      <c r="M32" s="20">
        <f>IF(A32="","",SUM(C32:L32))</f>
        <v/>
      </c>
      <c r="N32" s="20">
        <f>IF(A32="","",Alumnos!F31*$C$3)</f>
        <v/>
      </c>
      <c r="O32" s="26">
        <f>IF(A32="","",MAX(0,N32-M32))</f>
        <v/>
      </c>
      <c r="P32" s="27">
        <f>IF(OR(A32="",Alumnos!F31=0),"",ROUND(O32/Alumnos!F31,1))</f>
        <v/>
      </c>
    </row>
    <row r="33">
      <c r="A33" s="9">
        <f>IF(Alumnos!B32="","",Alumnos!B32)</f>
        <v/>
      </c>
      <c r="B33" s="9">
        <f>IF(Alumnos!C32="","",Alumnos!C32)</f>
        <v/>
      </c>
      <c r="C33" s="18" t="n"/>
      <c r="D33" s="18" t="n"/>
      <c r="E33" s="18" t="n"/>
      <c r="F33" s="18" t="n"/>
      <c r="G33" s="18" t="n"/>
      <c r="H33" s="18" t="n"/>
      <c r="I33" s="18" t="n"/>
      <c r="J33" s="18" t="n"/>
      <c r="K33" s="18" t="n"/>
      <c r="L33" s="18" t="n"/>
      <c r="M33" s="20">
        <f>IF(A33="","",SUM(C33:L33))</f>
        <v/>
      </c>
      <c r="N33" s="20">
        <f>IF(A33="","",Alumnos!F32*$C$3)</f>
        <v/>
      </c>
      <c r="O33" s="26">
        <f>IF(A33="","",MAX(0,N33-M33))</f>
        <v/>
      </c>
      <c r="P33" s="27">
        <f>IF(OR(A33="",Alumnos!F32=0),"",ROUND(O33/Alumnos!F32,1))</f>
        <v/>
      </c>
    </row>
    <row r="34">
      <c r="A34" s="9">
        <f>IF(Alumnos!B33="","",Alumnos!B33)</f>
        <v/>
      </c>
      <c r="B34" s="9">
        <f>IF(Alumnos!C33="","",Alumnos!C33)</f>
        <v/>
      </c>
      <c r="C34" s="18" t="n"/>
      <c r="D34" s="18" t="n"/>
      <c r="E34" s="18" t="n"/>
      <c r="F34" s="18" t="n"/>
      <c r="G34" s="18" t="n"/>
      <c r="H34" s="18" t="n"/>
      <c r="I34" s="18" t="n"/>
      <c r="J34" s="18" t="n"/>
      <c r="K34" s="18" t="n"/>
      <c r="L34" s="18" t="n"/>
      <c r="M34" s="20">
        <f>IF(A34="","",SUM(C34:L34))</f>
        <v/>
      </c>
      <c r="N34" s="20">
        <f>IF(A34="","",Alumnos!F33*$C$3)</f>
        <v/>
      </c>
      <c r="O34" s="26">
        <f>IF(A34="","",MAX(0,N34-M34))</f>
        <v/>
      </c>
      <c r="P34" s="27">
        <f>IF(OR(A34="",Alumnos!F33=0),"",ROUND(O34/Alumnos!F33,1))</f>
        <v/>
      </c>
    </row>
    <row r="35">
      <c r="A35" s="9">
        <f>IF(Alumnos!B34="","",Alumnos!B34)</f>
        <v/>
      </c>
      <c r="B35" s="9">
        <f>IF(Alumnos!C34="","",Alumnos!C34)</f>
        <v/>
      </c>
      <c r="C35" s="18" t="n"/>
      <c r="D35" s="18" t="n"/>
      <c r="E35" s="18" t="n"/>
      <c r="F35" s="18" t="n"/>
      <c r="G35" s="18" t="n"/>
      <c r="H35" s="18" t="n"/>
      <c r="I35" s="18" t="n"/>
      <c r="J35" s="18" t="n"/>
      <c r="K35" s="18" t="n"/>
      <c r="L35" s="18" t="n"/>
      <c r="M35" s="20">
        <f>IF(A35="","",SUM(C35:L35))</f>
        <v/>
      </c>
      <c r="N35" s="20">
        <f>IF(A35="","",Alumnos!F34*$C$3)</f>
        <v/>
      </c>
      <c r="O35" s="26">
        <f>IF(A35="","",MAX(0,N35-M35))</f>
        <v/>
      </c>
      <c r="P35" s="27">
        <f>IF(OR(A35="",Alumnos!F34=0),"",ROUND(O35/Alumnos!F34,1))</f>
        <v/>
      </c>
    </row>
    <row r="36">
      <c r="A36" s="9">
        <f>IF(Alumnos!B35="","",Alumnos!B35)</f>
        <v/>
      </c>
      <c r="B36" s="9">
        <f>IF(Alumnos!C35="","",Alumnos!C35)</f>
        <v/>
      </c>
      <c r="C36" s="18" t="n"/>
      <c r="D36" s="18" t="n"/>
      <c r="E36" s="18" t="n"/>
      <c r="F36" s="18" t="n"/>
      <c r="G36" s="18" t="n"/>
      <c r="H36" s="18" t="n"/>
      <c r="I36" s="18" t="n"/>
      <c r="J36" s="18" t="n"/>
      <c r="K36" s="18" t="n"/>
      <c r="L36" s="18" t="n"/>
      <c r="M36" s="20">
        <f>IF(A36="","",SUM(C36:L36))</f>
        <v/>
      </c>
      <c r="N36" s="20">
        <f>IF(A36="","",Alumnos!F35*$C$3)</f>
        <v/>
      </c>
      <c r="O36" s="26">
        <f>IF(A36="","",MAX(0,N36-M36))</f>
        <v/>
      </c>
      <c r="P36" s="27">
        <f>IF(OR(A36="",Alumnos!F35=0),"",ROUND(O36/Alumnos!F35,1))</f>
        <v/>
      </c>
    </row>
    <row r="37">
      <c r="A37" s="9">
        <f>IF(Alumnos!B36="","",Alumnos!B36)</f>
        <v/>
      </c>
      <c r="B37" s="9">
        <f>IF(Alumnos!C36="","",Alumnos!C36)</f>
        <v/>
      </c>
      <c r="C37" s="18" t="n"/>
      <c r="D37" s="18" t="n"/>
      <c r="E37" s="18" t="n"/>
      <c r="F37" s="18" t="n"/>
      <c r="G37" s="18" t="n"/>
      <c r="H37" s="18" t="n"/>
      <c r="I37" s="18" t="n"/>
      <c r="J37" s="18" t="n"/>
      <c r="K37" s="18" t="n"/>
      <c r="L37" s="18" t="n"/>
      <c r="M37" s="20">
        <f>IF(A37="","",SUM(C37:L37))</f>
        <v/>
      </c>
      <c r="N37" s="20">
        <f>IF(A37="","",Alumnos!F36*$C$3)</f>
        <v/>
      </c>
      <c r="O37" s="26">
        <f>IF(A37="","",MAX(0,N37-M37))</f>
        <v/>
      </c>
      <c r="P37" s="27">
        <f>IF(OR(A37="",Alumnos!F36=0),"",ROUND(O37/Alumnos!F36,1))</f>
        <v/>
      </c>
    </row>
    <row r="38">
      <c r="A38" s="9">
        <f>IF(Alumnos!B37="","",Alumnos!B37)</f>
        <v/>
      </c>
      <c r="B38" s="9">
        <f>IF(Alumnos!C37="","",Alumnos!C37)</f>
        <v/>
      </c>
      <c r="C38" s="18" t="n"/>
      <c r="D38" s="18" t="n"/>
      <c r="E38" s="18" t="n"/>
      <c r="F38" s="18" t="n"/>
      <c r="G38" s="18" t="n"/>
      <c r="H38" s="18" t="n"/>
      <c r="I38" s="18" t="n"/>
      <c r="J38" s="18" t="n"/>
      <c r="K38" s="18" t="n"/>
      <c r="L38" s="18" t="n"/>
      <c r="M38" s="20">
        <f>IF(A38="","",SUM(C38:L38))</f>
        <v/>
      </c>
      <c r="N38" s="20">
        <f>IF(A38="","",Alumnos!F37*$C$3)</f>
        <v/>
      </c>
      <c r="O38" s="26">
        <f>IF(A38="","",MAX(0,N38-M38))</f>
        <v/>
      </c>
      <c r="P38" s="27">
        <f>IF(OR(A38="",Alumnos!F37=0),"",ROUND(O38/Alumnos!F37,1))</f>
        <v/>
      </c>
    </row>
    <row r="39">
      <c r="A39" s="9">
        <f>IF(Alumnos!B38="","",Alumnos!B38)</f>
        <v/>
      </c>
      <c r="B39" s="9">
        <f>IF(Alumnos!C38="","",Alumnos!C38)</f>
        <v/>
      </c>
      <c r="C39" s="18" t="n"/>
      <c r="D39" s="18" t="n"/>
      <c r="E39" s="18" t="n"/>
      <c r="F39" s="18" t="n"/>
      <c r="G39" s="18" t="n"/>
      <c r="H39" s="18" t="n"/>
      <c r="I39" s="18" t="n"/>
      <c r="J39" s="18" t="n"/>
      <c r="K39" s="18" t="n"/>
      <c r="L39" s="18" t="n"/>
      <c r="M39" s="20">
        <f>IF(A39="","",SUM(C39:L39))</f>
        <v/>
      </c>
      <c r="N39" s="20">
        <f>IF(A39="","",Alumnos!F38*$C$3)</f>
        <v/>
      </c>
      <c r="O39" s="26">
        <f>IF(A39="","",MAX(0,N39-M39))</f>
        <v/>
      </c>
      <c r="P39" s="27">
        <f>IF(OR(A39="",Alumnos!F38=0),"",ROUND(O39/Alumnos!F38,1))</f>
        <v/>
      </c>
    </row>
    <row r="40">
      <c r="A40" s="9">
        <f>IF(Alumnos!B39="","",Alumnos!B39)</f>
        <v/>
      </c>
      <c r="B40" s="9">
        <f>IF(Alumnos!C39="","",Alumnos!C39)</f>
        <v/>
      </c>
      <c r="C40" s="18" t="n"/>
      <c r="D40" s="18" t="n"/>
      <c r="E40" s="18" t="n"/>
      <c r="F40" s="18" t="n"/>
      <c r="G40" s="18" t="n"/>
      <c r="H40" s="18" t="n"/>
      <c r="I40" s="18" t="n"/>
      <c r="J40" s="18" t="n"/>
      <c r="K40" s="18" t="n"/>
      <c r="L40" s="18" t="n"/>
      <c r="M40" s="20">
        <f>IF(A40="","",SUM(C40:L40))</f>
        <v/>
      </c>
      <c r="N40" s="20">
        <f>IF(A40="","",Alumnos!F39*$C$3)</f>
        <v/>
      </c>
      <c r="O40" s="26">
        <f>IF(A40="","",MAX(0,N40-M40))</f>
        <v/>
      </c>
      <c r="P40" s="27">
        <f>IF(OR(A40="",Alumnos!F39=0),"",ROUND(O40/Alumnos!F39,1))</f>
        <v/>
      </c>
    </row>
    <row r="41">
      <c r="A41" s="9">
        <f>IF(Alumnos!B40="","",Alumnos!B40)</f>
        <v/>
      </c>
      <c r="B41" s="9">
        <f>IF(Alumnos!C40="","",Alumnos!C40)</f>
        <v/>
      </c>
      <c r="C41" s="18" t="n"/>
      <c r="D41" s="18" t="n"/>
      <c r="E41" s="18" t="n"/>
      <c r="F41" s="18" t="n"/>
      <c r="G41" s="18" t="n"/>
      <c r="H41" s="18" t="n"/>
      <c r="I41" s="18" t="n"/>
      <c r="J41" s="18" t="n"/>
      <c r="K41" s="18" t="n"/>
      <c r="L41" s="18" t="n"/>
      <c r="M41" s="20">
        <f>IF(A41="","",SUM(C41:L41))</f>
        <v/>
      </c>
      <c r="N41" s="20">
        <f>IF(A41="","",Alumnos!F40*$C$3)</f>
        <v/>
      </c>
      <c r="O41" s="26">
        <f>IF(A41="","",MAX(0,N41-M41))</f>
        <v/>
      </c>
      <c r="P41" s="27">
        <f>IF(OR(A41="",Alumnos!F40=0),"",ROUND(O41/Alumnos!F40,1))</f>
        <v/>
      </c>
    </row>
    <row r="42">
      <c r="A42" s="9">
        <f>IF(Alumnos!B41="","",Alumnos!B41)</f>
        <v/>
      </c>
      <c r="B42" s="9">
        <f>IF(Alumnos!C41="","",Alumnos!C41)</f>
        <v/>
      </c>
      <c r="C42" s="18" t="n"/>
      <c r="D42" s="18" t="n"/>
      <c r="E42" s="18" t="n"/>
      <c r="F42" s="18" t="n"/>
      <c r="G42" s="18" t="n"/>
      <c r="H42" s="18" t="n"/>
      <c r="I42" s="18" t="n"/>
      <c r="J42" s="18" t="n"/>
      <c r="K42" s="18" t="n"/>
      <c r="L42" s="18" t="n"/>
      <c r="M42" s="20">
        <f>IF(A42="","",SUM(C42:L42))</f>
        <v/>
      </c>
      <c r="N42" s="20">
        <f>IF(A42="","",Alumnos!F41*$C$3)</f>
        <v/>
      </c>
      <c r="O42" s="26">
        <f>IF(A42="","",MAX(0,N42-M42))</f>
        <v/>
      </c>
      <c r="P42" s="27">
        <f>IF(OR(A42="",Alumnos!F41=0),"",ROUND(O42/Alumnos!F41,1))</f>
        <v/>
      </c>
    </row>
    <row r="43">
      <c r="A43" s="9">
        <f>IF(Alumnos!B42="","",Alumnos!B42)</f>
        <v/>
      </c>
      <c r="B43" s="9">
        <f>IF(Alumnos!C42="","",Alumnos!C42)</f>
        <v/>
      </c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20">
        <f>IF(A43="","",SUM(C43:L43))</f>
        <v/>
      </c>
      <c r="N43" s="20">
        <f>IF(A43="","",Alumnos!F42*$C$3)</f>
        <v/>
      </c>
      <c r="O43" s="26">
        <f>IF(A43="","",MAX(0,N43-M43))</f>
        <v/>
      </c>
      <c r="P43" s="27">
        <f>IF(OR(A43="",Alumnos!F42=0),"",ROUND(O43/Alumnos!F42,1))</f>
        <v/>
      </c>
    </row>
    <row r="44">
      <c r="A44" s="9">
        <f>IF(Alumnos!B43="","",Alumnos!B43)</f>
        <v/>
      </c>
      <c r="B44" s="9">
        <f>IF(Alumnos!C43="","",Alumnos!C43)</f>
        <v/>
      </c>
      <c r="C44" s="18" t="n"/>
      <c r="D44" s="18" t="n"/>
      <c r="E44" s="18" t="n"/>
      <c r="F44" s="18" t="n"/>
      <c r="G44" s="18" t="n"/>
      <c r="H44" s="18" t="n"/>
      <c r="I44" s="18" t="n"/>
      <c r="J44" s="18" t="n"/>
      <c r="K44" s="18" t="n"/>
      <c r="L44" s="18" t="n"/>
      <c r="M44" s="20">
        <f>IF(A44="","",SUM(C44:L44))</f>
        <v/>
      </c>
      <c r="N44" s="20">
        <f>IF(A44="","",Alumnos!F43*$C$3)</f>
        <v/>
      </c>
      <c r="O44" s="26">
        <f>IF(A44="","",MAX(0,N44-M44))</f>
        <v/>
      </c>
      <c r="P44" s="27">
        <f>IF(OR(A44="",Alumnos!F43=0),"",ROUND(O44/Alumnos!F43,1))</f>
        <v/>
      </c>
    </row>
    <row r="45">
      <c r="A45" s="9">
        <f>IF(Alumnos!B44="","",Alumnos!B44)</f>
        <v/>
      </c>
      <c r="B45" s="9">
        <f>IF(Alumnos!C44="","",Alumnos!C44)</f>
        <v/>
      </c>
      <c r="C45" s="18" t="n"/>
      <c r="D45" s="18" t="n"/>
      <c r="E45" s="18" t="n"/>
      <c r="F45" s="18" t="n"/>
      <c r="G45" s="18" t="n"/>
      <c r="H45" s="18" t="n"/>
      <c r="I45" s="18" t="n"/>
      <c r="J45" s="18" t="n"/>
      <c r="K45" s="18" t="n"/>
      <c r="L45" s="18" t="n"/>
      <c r="M45" s="20">
        <f>IF(A45="","",SUM(C45:L45))</f>
        <v/>
      </c>
      <c r="N45" s="20">
        <f>IF(A45="","",Alumnos!F44*$C$3)</f>
        <v/>
      </c>
      <c r="O45" s="26">
        <f>IF(A45="","",MAX(0,N45-M45))</f>
        <v/>
      </c>
      <c r="P45" s="27">
        <f>IF(OR(A45="",Alumnos!F44=0),"",ROUND(O45/Alumnos!F44,1))</f>
        <v/>
      </c>
    </row>
    <row r="46">
      <c r="A46" s="9">
        <f>IF(Alumnos!B45="","",Alumnos!B45)</f>
        <v/>
      </c>
      <c r="B46" s="9">
        <f>IF(Alumnos!C45="","",Alumnos!C45)</f>
        <v/>
      </c>
      <c r="C46" s="18" t="n"/>
      <c r="D46" s="18" t="n"/>
      <c r="E46" s="18" t="n"/>
      <c r="F46" s="18" t="n"/>
      <c r="G46" s="18" t="n"/>
      <c r="H46" s="18" t="n"/>
      <c r="I46" s="18" t="n"/>
      <c r="J46" s="18" t="n"/>
      <c r="K46" s="18" t="n"/>
      <c r="L46" s="18" t="n"/>
      <c r="M46" s="20">
        <f>IF(A46="","",SUM(C46:L46))</f>
        <v/>
      </c>
      <c r="N46" s="20">
        <f>IF(A46="","",Alumnos!F45*$C$3)</f>
        <v/>
      </c>
      <c r="O46" s="26">
        <f>IF(A46="","",MAX(0,N46-M46))</f>
        <v/>
      </c>
      <c r="P46" s="27">
        <f>IF(OR(A46="",Alumnos!F45=0),"",ROUND(O46/Alumnos!F45,1))</f>
        <v/>
      </c>
    </row>
    <row r="47">
      <c r="A47" s="9">
        <f>IF(Alumnos!B46="","",Alumnos!B46)</f>
        <v/>
      </c>
      <c r="B47" s="9">
        <f>IF(Alumnos!C46="","",Alumnos!C46)</f>
        <v/>
      </c>
      <c r="C47" s="18" t="n"/>
      <c r="D47" s="18" t="n"/>
      <c r="E47" s="18" t="n"/>
      <c r="F47" s="18" t="n"/>
      <c r="G47" s="18" t="n"/>
      <c r="H47" s="18" t="n"/>
      <c r="I47" s="18" t="n"/>
      <c r="J47" s="18" t="n"/>
      <c r="K47" s="18" t="n"/>
      <c r="L47" s="18" t="n"/>
      <c r="M47" s="20">
        <f>IF(A47="","",SUM(C47:L47))</f>
        <v/>
      </c>
      <c r="N47" s="20">
        <f>IF(A47="","",Alumnos!F46*$C$3)</f>
        <v/>
      </c>
      <c r="O47" s="26">
        <f>IF(A47="","",MAX(0,N47-M47))</f>
        <v/>
      </c>
      <c r="P47" s="27">
        <f>IF(OR(A47="",Alumnos!F46=0),"",ROUND(O47/Alumnos!F46,1))</f>
        <v/>
      </c>
    </row>
    <row r="48">
      <c r="A48" s="9">
        <f>IF(Alumnos!B47="","",Alumnos!B47)</f>
        <v/>
      </c>
      <c r="B48" s="9">
        <f>IF(Alumnos!C47="","",Alumnos!C47)</f>
        <v/>
      </c>
      <c r="C48" s="18" t="n"/>
      <c r="D48" s="18" t="n"/>
      <c r="E48" s="18" t="n"/>
      <c r="F48" s="18" t="n"/>
      <c r="G48" s="18" t="n"/>
      <c r="H48" s="18" t="n"/>
      <c r="I48" s="18" t="n"/>
      <c r="J48" s="18" t="n"/>
      <c r="K48" s="18" t="n"/>
      <c r="L48" s="18" t="n"/>
      <c r="M48" s="20">
        <f>IF(A48="","",SUM(C48:L48))</f>
        <v/>
      </c>
      <c r="N48" s="20">
        <f>IF(A48="","",Alumnos!F47*$C$3)</f>
        <v/>
      </c>
      <c r="O48" s="26">
        <f>IF(A48="","",MAX(0,N48-M48))</f>
        <v/>
      </c>
      <c r="P48" s="27">
        <f>IF(OR(A48="",Alumnos!F47=0),"",ROUND(O48/Alumnos!F47,1))</f>
        <v/>
      </c>
    </row>
    <row r="49">
      <c r="A49" s="9">
        <f>IF(Alumnos!B48="","",Alumnos!B48)</f>
        <v/>
      </c>
      <c r="B49" s="9">
        <f>IF(Alumnos!C48="","",Alumnos!C48)</f>
        <v/>
      </c>
      <c r="C49" s="18" t="n"/>
      <c r="D49" s="18" t="n"/>
      <c r="E49" s="18" t="n"/>
      <c r="F49" s="18" t="n"/>
      <c r="G49" s="18" t="n"/>
      <c r="H49" s="18" t="n"/>
      <c r="I49" s="18" t="n"/>
      <c r="J49" s="18" t="n"/>
      <c r="K49" s="18" t="n"/>
      <c r="L49" s="18" t="n"/>
      <c r="M49" s="20">
        <f>IF(A49="","",SUM(C49:L49))</f>
        <v/>
      </c>
      <c r="N49" s="20">
        <f>IF(A49="","",Alumnos!F48*$C$3)</f>
        <v/>
      </c>
      <c r="O49" s="26">
        <f>IF(A49="","",MAX(0,N49-M49))</f>
        <v/>
      </c>
      <c r="P49" s="27">
        <f>IF(OR(A49="",Alumnos!F48=0),"",ROUND(O49/Alumnos!F48,1))</f>
        <v/>
      </c>
    </row>
    <row r="50">
      <c r="A50" s="9">
        <f>IF(Alumnos!B49="","",Alumnos!B49)</f>
        <v/>
      </c>
      <c r="B50" s="9">
        <f>IF(Alumnos!C49="","",Alumnos!C49)</f>
        <v/>
      </c>
      <c r="C50" s="18" t="n"/>
      <c r="D50" s="18" t="n"/>
      <c r="E50" s="18" t="n"/>
      <c r="F50" s="18" t="n"/>
      <c r="G50" s="18" t="n"/>
      <c r="H50" s="18" t="n"/>
      <c r="I50" s="18" t="n"/>
      <c r="J50" s="18" t="n"/>
      <c r="K50" s="18" t="n"/>
      <c r="L50" s="18" t="n"/>
      <c r="M50" s="20">
        <f>IF(A50="","",SUM(C50:L50))</f>
        <v/>
      </c>
      <c r="N50" s="20">
        <f>IF(A50="","",Alumnos!F49*$C$3)</f>
        <v/>
      </c>
      <c r="O50" s="26">
        <f>IF(A50="","",MAX(0,N50-M50))</f>
        <v/>
      </c>
      <c r="P50" s="27">
        <f>IF(OR(A50="",Alumnos!F49=0),"",ROUND(O50/Alumnos!F49,1))</f>
        <v/>
      </c>
    </row>
    <row r="51">
      <c r="A51" s="9">
        <f>IF(Alumnos!B50="","",Alumnos!B50)</f>
        <v/>
      </c>
      <c r="B51" s="9">
        <f>IF(Alumnos!C50="","",Alumnos!C50)</f>
        <v/>
      </c>
      <c r="C51" s="18" t="n"/>
      <c r="D51" s="18" t="n"/>
      <c r="E51" s="18" t="n"/>
      <c r="F51" s="18" t="n"/>
      <c r="G51" s="18" t="n"/>
      <c r="H51" s="18" t="n"/>
      <c r="I51" s="18" t="n"/>
      <c r="J51" s="18" t="n"/>
      <c r="K51" s="18" t="n"/>
      <c r="L51" s="18" t="n"/>
      <c r="M51" s="20">
        <f>IF(A51="","",SUM(C51:L51))</f>
        <v/>
      </c>
      <c r="N51" s="20">
        <f>IF(A51="","",Alumnos!F50*$C$3)</f>
        <v/>
      </c>
      <c r="O51" s="26">
        <f>IF(A51="","",MAX(0,N51-M51))</f>
        <v/>
      </c>
      <c r="P51" s="27">
        <f>IF(OR(A51="",Alumnos!F50=0),"",ROUND(O51/Alumnos!F50,1))</f>
        <v/>
      </c>
    </row>
    <row r="52">
      <c r="A52" s="9">
        <f>IF(Alumnos!B51="","",Alumnos!B51)</f>
        <v/>
      </c>
      <c r="B52" s="9">
        <f>IF(Alumnos!C51="","",Alumnos!C51)</f>
        <v/>
      </c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20">
        <f>IF(A52="","",SUM(C52:L52))</f>
        <v/>
      </c>
      <c r="N52" s="20">
        <f>IF(A52="","",Alumnos!F51*$C$3)</f>
        <v/>
      </c>
      <c r="O52" s="26">
        <f>IF(A52="","",MAX(0,N52-M52))</f>
        <v/>
      </c>
      <c r="P52" s="27">
        <f>IF(OR(A52="",Alumnos!F51=0),"",ROUND(O52/Alumnos!F51,1))</f>
        <v/>
      </c>
    </row>
    <row r="53">
      <c r="A53" s="9">
        <f>IF(Alumnos!B52="","",Alumnos!B52)</f>
        <v/>
      </c>
      <c r="B53" s="9">
        <f>IF(Alumnos!C52="","",Alumnos!C52)</f>
        <v/>
      </c>
      <c r="C53" s="18" t="n"/>
      <c r="D53" s="18" t="n"/>
      <c r="E53" s="18" t="n"/>
      <c r="F53" s="18" t="n"/>
      <c r="G53" s="18" t="n"/>
      <c r="H53" s="18" t="n"/>
      <c r="I53" s="18" t="n"/>
      <c r="J53" s="18" t="n"/>
      <c r="K53" s="18" t="n"/>
      <c r="L53" s="18" t="n"/>
      <c r="M53" s="20">
        <f>IF(A53="","",SUM(C53:L53))</f>
        <v/>
      </c>
      <c r="N53" s="20">
        <f>IF(A53="","",Alumnos!F52*$C$3)</f>
        <v/>
      </c>
      <c r="O53" s="26">
        <f>IF(A53="","",MAX(0,N53-M53))</f>
        <v/>
      </c>
      <c r="P53" s="27">
        <f>IF(OR(A53="",Alumnos!F52=0),"",ROUND(O53/Alumnos!F52,1))</f>
        <v/>
      </c>
    </row>
    <row r="54">
      <c r="A54" s="9">
        <f>IF(Alumnos!B53="","",Alumnos!B53)</f>
        <v/>
      </c>
      <c r="B54" s="9">
        <f>IF(Alumnos!C53="","",Alumnos!C53)</f>
        <v/>
      </c>
      <c r="C54" s="18" t="n"/>
      <c r="D54" s="18" t="n"/>
      <c r="E54" s="18" t="n"/>
      <c r="F54" s="18" t="n"/>
      <c r="G54" s="18" t="n"/>
      <c r="H54" s="18" t="n"/>
      <c r="I54" s="18" t="n"/>
      <c r="J54" s="18" t="n"/>
      <c r="K54" s="18" t="n"/>
      <c r="L54" s="18" t="n"/>
      <c r="M54" s="20">
        <f>IF(A54="","",SUM(C54:L54))</f>
        <v/>
      </c>
      <c r="N54" s="20">
        <f>IF(A54="","",Alumnos!F53*$C$3)</f>
        <v/>
      </c>
      <c r="O54" s="26">
        <f>IF(A54="","",MAX(0,N54-M54))</f>
        <v/>
      </c>
      <c r="P54" s="27">
        <f>IF(OR(A54="",Alumnos!F53=0),"",ROUND(O54/Alumnos!F53,1))</f>
        <v/>
      </c>
    </row>
    <row r="55">
      <c r="A55" s="9">
        <f>IF(Alumnos!B54="","",Alumnos!B54)</f>
        <v/>
      </c>
      <c r="B55" s="9">
        <f>IF(Alumnos!C54="","",Alumnos!C54)</f>
        <v/>
      </c>
      <c r="C55" s="18" t="n"/>
      <c r="D55" s="18" t="n"/>
      <c r="E55" s="18" t="n"/>
      <c r="F55" s="18" t="n"/>
      <c r="G55" s="18" t="n"/>
      <c r="H55" s="18" t="n"/>
      <c r="I55" s="18" t="n"/>
      <c r="J55" s="18" t="n"/>
      <c r="K55" s="18" t="n"/>
      <c r="L55" s="18" t="n"/>
      <c r="M55" s="20">
        <f>IF(A55="","",SUM(C55:L55))</f>
        <v/>
      </c>
      <c r="N55" s="20">
        <f>IF(A55="","",Alumnos!F54*$C$3)</f>
        <v/>
      </c>
      <c r="O55" s="26">
        <f>IF(A55="","",MAX(0,N55-M55))</f>
        <v/>
      </c>
      <c r="P55" s="27">
        <f>IF(OR(A55="",Alumnos!F54=0),"",ROUND(O55/Alumnos!F54,1))</f>
        <v/>
      </c>
    </row>
    <row r="56">
      <c r="A56" s="9">
        <f>IF(Alumnos!B55="","",Alumnos!B55)</f>
        <v/>
      </c>
      <c r="B56" s="9">
        <f>IF(Alumnos!C55="","",Alumnos!C55)</f>
        <v/>
      </c>
      <c r="C56" s="18" t="n"/>
      <c r="D56" s="18" t="n"/>
      <c r="E56" s="18" t="n"/>
      <c r="F56" s="18" t="n"/>
      <c r="G56" s="18" t="n"/>
      <c r="H56" s="18" t="n"/>
      <c r="I56" s="18" t="n"/>
      <c r="J56" s="18" t="n"/>
      <c r="K56" s="18" t="n"/>
      <c r="L56" s="18" t="n"/>
      <c r="M56" s="20">
        <f>IF(A56="","",SUM(C56:L56))</f>
        <v/>
      </c>
      <c r="N56" s="20">
        <f>IF(A56="","",Alumnos!F55*$C$3)</f>
        <v/>
      </c>
      <c r="O56" s="26">
        <f>IF(A56="","",MAX(0,N56-M56))</f>
        <v/>
      </c>
      <c r="P56" s="27">
        <f>IF(OR(A56="",Alumnos!F55=0),"",ROUND(O56/Alumnos!F55,1))</f>
        <v/>
      </c>
    </row>
    <row r="57">
      <c r="A57" s="9">
        <f>IF(Alumnos!B56="","",Alumnos!B56)</f>
        <v/>
      </c>
      <c r="B57" s="9">
        <f>IF(Alumnos!C56="","",Alumnos!C56)</f>
        <v/>
      </c>
      <c r="C57" s="18" t="n"/>
      <c r="D57" s="18" t="n"/>
      <c r="E57" s="18" t="n"/>
      <c r="F57" s="18" t="n"/>
      <c r="G57" s="18" t="n"/>
      <c r="H57" s="18" t="n"/>
      <c r="I57" s="18" t="n"/>
      <c r="J57" s="18" t="n"/>
      <c r="K57" s="18" t="n"/>
      <c r="L57" s="18" t="n"/>
      <c r="M57" s="20">
        <f>IF(A57="","",SUM(C57:L57))</f>
        <v/>
      </c>
      <c r="N57" s="20">
        <f>IF(A57="","",Alumnos!F56*$C$3)</f>
        <v/>
      </c>
      <c r="O57" s="26">
        <f>IF(A57="","",MAX(0,N57-M57))</f>
        <v/>
      </c>
      <c r="P57" s="27">
        <f>IF(OR(A57="",Alumnos!F56=0),"",ROUND(O57/Alumnos!F56,1))</f>
        <v/>
      </c>
    </row>
    <row r="58">
      <c r="A58" s="9">
        <f>IF(Alumnos!B57="","",Alumnos!B57)</f>
        <v/>
      </c>
      <c r="B58" s="9">
        <f>IF(Alumnos!C57="","",Alumnos!C57)</f>
        <v/>
      </c>
      <c r="C58" s="18" t="n"/>
      <c r="D58" s="18" t="n"/>
      <c r="E58" s="18" t="n"/>
      <c r="F58" s="18" t="n"/>
      <c r="G58" s="18" t="n"/>
      <c r="H58" s="18" t="n"/>
      <c r="I58" s="18" t="n"/>
      <c r="J58" s="18" t="n"/>
      <c r="K58" s="18" t="n"/>
      <c r="L58" s="18" t="n"/>
      <c r="M58" s="20">
        <f>IF(A58="","",SUM(C58:L58))</f>
        <v/>
      </c>
      <c r="N58" s="20">
        <f>IF(A58="","",Alumnos!F57*$C$3)</f>
        <v/>
      </c>
      <c r="O58" s="26">
        <f>IF(A58="","",MAX(0,N58-M58))</f>
        <v/>
      </c>
      <c r="P58" s="27">
        <f>IF(OR(A58="",Alumnos!F57=0),"",ROUND(O58/Alumnos!F57,1))</f>
        <v/>
      </c>
    </row>
    <row r="59">
      <c r="A59" s="9">
        <f>IF(Alumnos!B58="","",Alumnos!B58)</f>
        <v/>
      </c>
      <c r="B59" s="9">
        <f>IF(Alumnos!C58="","",Alumnos!C58)</f>
        <v/>
      </c>
      <c r="C59" s="18" t="n"/>
      <c r="D59" s="18" t="n"/>
      <c r="E59" s="18" t="n"/>
      <c r="F59" s="18" t="n"/>
      <c r="G59" s="18" t="n"/>
      <c r="H59" s="18" t="n"/>
      <c r="I59" s="18" t="n"/>
      <c r="J59" s="18" t="n"/>
      <c r="K59" s="18" t="n"/>
      <c r="L59" s="18" t="n"/>
      <c r="M59" s="20">
        <f>IF(A59="","",SUM(C59:L59))</f>
        <v/>
      </c>
      <c r="N59" s="20">
        <f>IF(A59="","",Alumnos!F58*$C$3)</f>
        <v/>
      </c>
      <c r="O59" s="26">
        <f>IF(A59="","",MAX(0,N59-M59))</f>
        <v/>
      </c>
      <c r="P59" s="27">
        <f>IF(OR(A59="",Alumnos!F58=0),"",ROUND(O59/Alumnos!F58,1))</f>
        <v/>
      </c>
    </row>
    <row r="60">
      <c r="A60" s="9">
        <f>IF(Alumnos!B59="","",Alumnos!B59)</f>
        <v/>
      </c>
      <c r="B60" s="9">
        <f>IF(Alumnos!C59="","",Alumnos!C59)</f>
        <v/>
      </c>
      <c r="C60" s="18" t="n"/>
      <c r="D60" s="18" t="n"/>
      <c r="E60" s="18" t="n"/>
      <c r="F60" s="18" t="n"/>
      <c r="G60" s="18" t="n"/>
      <c r="H60" s="18" t="n"/>
      <c r="I60" s="18" t="n"/>
      <c r="J60" s="18" t="n"/>
      <c r="K60" s="18" t="n"/>
      <c r="L60" s="18" t="n"/>
      <c r="M60" s="20">
        <f>IF(A60="","",SUM(C60:L60))</f>
        <v/>
      </c>
      <c r="N60" s="20">
        <f>IF(A60="","",Alumnos!F59*$C$3)</f>
        <v/>
      </c>
      <c r="O60" s="26">
        <f>IF(A60="","",MAX(0,N60-M60))</f>
        <v/>
      </c>
      <c r="P60" s="27">
        <f>IF(OR(A60="",Alumnos!F59=0),"",ROUND(O60/Alumnos!F59,1))</f>
        <v/>
      </c>
    </row>
    <row r="61">
      <c r="A61" s="9">
        <f>IF(Alumnos!B60="","",Alumnos!B60)</f>
        <v/>
      </c>
      <c r="B61" s="9">
        <f>IF(Alumnos!C60="","",Alumnos!C60)</f>
        <v/>
      </c>
      <c r="C61" s="18" t="n"/>
      <c r="D61" s="18" t="n"/>
      <c r="E61" s="18" t="n"/>
      <c r="F61" s="18" t="n"/>
      <c r="G61" s="18" t="n"/>
      <c r="H61" s="18" t="n"/>
      <c r="I61" s="18" t="n"/>
      <c r="J61" s="18" t="n"/>
      <c r="K61" s="18" t="n"/>
      <c r="L61" s="18" t="n"/>
      <c r="M61" s="20">
        <f>IF(A61="","",SUM(C61:L61))</f>
        <v/>
      </c>
      <c r="N61" s="20">
        <f>IF(A61="","",Alumnos!F60*$C$3)</f>
        <v/>
      </c>
      <c r="O61" s="26">
        <f>IF(A61="","",MAX(0,N61-M61))</f>
        <v/>
      </c>
      <c r="P61" s="27">
        <f>IF(OR(A61="",Alumnos!F60=0),"",ROUND(O61/Alumnos!F60,1))</f>
        <v/>
      </c>
    </row>
    <row r="62">
      <c r="A62" s="9">
        <f>IF(Alumnos!B61="","",Alumnos!B61)</f>
        <v/>
      </c>
      <c r="B62" s="9">
        <f>IF(Alumnos!C61="","",Alumnos!C61)</f>
        <v/>
      </c>
      <c r="C62" s="18" t="n"/>
      <c r="D62" s="18" t="n"/>
      <c r="E62" s="18" t="n"/>
      <c r="F62" s="18" t="n"/>
      <c r="G62" s="18" t="n"/>
      <c r="H62" s="18" t="n"/>
      <c r="I62" s="18" t="n"/>
      <c r="J62" s="18" t="n"/>
      <c r="K62" s="18" t="n"/>
      <c r="L62" s="18" t="n"/>
      <c r="M62" s="20">
        <f>IF(A62="","",SUM(C62:L62))</f>
        <v/>
      </c>
      <c r="N62" s="20">
        <f>IF(A62="","",Alumnos!F61*$C$3)</f>
        <v/>
      </c>
      <c r="O62" s="26">
        <f>IF(A62="","",MAX(0,N62-M62))</f>
        <v/>
      </c>
      <c r="P62" s="27">
        <f>IF(OR(A62="",Alumnos!F61=0),"",ROUND(O62/Alumnos!F61,1))</f>
        <v/>
      </c>
    </row>
    <row r="63">
      <c r="A63" s="9">
        <f>IF(Alumnos!B62="","",Alumnos!B62)</f>
        <v/>
      </c>
      <c r="B63" s="9">
        <f>IF(Alumnos!C62="","",Alumnos!C62)</f>
        <v/>
      </c>
      <c r="C63" s="18" t="n"/>
      <c r="D63" s="18" t="n"/>
      <c r="E63" s="18" t="n"/>
      <c r="F63" s="18" t="n"/>
      <c r="G63" s="18" t="n"/>
      <c r="H63" s="18" t="n"/>
      <c r="I63" s="18" t="n"/>
      <c r="J63" s="18" t="n"/>
      <c r="K63" s="18" t="n"/>
      <c r="L63" s="18" t="n"/>
      <c r="M63" s="20">
        <f>IF(A63="","",SUM(C63:L63))</f>
        <v/>
      </c>
      <c r="N63" s="20">
        <f>IF(A63="","",Alumnos!F62*$C$3)</f>
        <v/>
      </c>
      <c r="O63" s="26">
        <f>IF(A63="","",MAX(0,N63-M63))</f>
        <v/>
      </c>
      <c r="P63" s="27">
        <f>IF(OR(A63="",Alumnos!F62=0),"",ROUND(O63/Alumnos!F62,1))</f>
        <v/>
      </c>
    </row>
    <row r="64">
      <c r="A64" s="9">
        <f>IF(Alumnos!B63="","",Alumnos!B63)</f>
        <v/>
      </c>
      <c r="B64" s="9">
        <f>IF(Alumnos!C63="","",Alumnos!C63)</f>
        <v/>
      </c>
      <c r="C64" s="18" t="n"/>
      <c r="D64" s="18" t="n"/>
      <c r="E64" s="18" t="n"/>
      <c r="F64" s="18" t="n"/>
      <c r="G64" s="18" t="n"/>
      <c r="H64" s="18" t="n"/>
      <c r="I64" s="18" t="n"/>
      <c r="J64" s="18" t="n"/>
      <c r="K64" s="18" t="n"/>
      <c r="L64" s="18" t="n"/>
      <c r="M64" s="20">
        <f>IF(A64="","",SUM(C64:L64))</f>
        <v/>
      </c>
      <c r="N64" s="20">
        <f>IF(A64="","",Alumnos!F63*$C$3)</f>
        <v/>
      </c>
      <c r="O64" s="26">
        <f>IF(A64="","",MAX(0,N64-M64))</f>
        <v/>
      </c>
      <c r="P64" s="27">
        <f>IF(OR(A64="",Alumnos!F63=0),"",ROUND(O64/Alumnos!F63,1))</f>
        <v/>
      </c>
    </row>
    <row r="65">
      <c r="A65" s="9">
        <f>IF(Alumnos!B64="","",Alumnos!B64)</f>
        <v/>
      </c>
      <c r="B65" s="9">
        <f>IF(Alumnos!C64="","",Alumnos!C64)</f>
        <v/>
      </c>
      <c r="C65" s="18" t="n"/>
      <c r="D65" s="18" t="n"/>
      <c r="E65" s="18" t="n"/>
      <c r="F65" s="18" t="n"/>
      <c r="G65" s="18" t="n"/>
      <c r="H65" s="18" t="n"/>
      <c r="I65" s="18" t="n"/>
      <c r="J65" s="18" t="n"/>
      <c r="K65" s="18" t="n"/>
      <c r="L65" s="18" t="n"/>
      <c r="M65" s="20">
        <f>IF(A65="","",SUM(C65:L65))</f>
        <v/>
      </c>
      <c r="N65" s="20">
        <f>IF(A65="","",Alumnos!F64*$C$3)</f>
        <v/>
      </c>
      <c r="O65" s="26">
        <f>IF(A65="","",MAX(0,N65-M65))</f>
        <v/>
      </c>
      <c r="P65" s="27">
        <f>IF(OR(A65="",Alumnos!F64=0),"",ROUND(O65/Alumnos!F64,1))</f>
        <v/>
      </c>
    </row>
    <row r="66">
      <c r="A66" s="9">
        <f>IF(Alumnos!B65="","",Alumnos!B65)</f>
        <v/>
      </c>
      <c r="B66" s="9">
        <f>IF(Alumnos!C65="","",Alumnos!C65)</f>
        <v/>
      </c>
      <c r="C66" s="18" t="n"/>
      <c r="D66" s="18" t="n"/>
      <c r="E66" s="18" t="n"/>
      <c r="F66" s="18" t="n"/>
      <c r="G66" s="18" t="n"/>
      <c r="H66" s="18" t="n"/>
      <c r="I66" s="18" t="n"/>
      <c r="J66" s="18" t="n"/>
      <c r="K66" s="18" t="n"/>
      <c r="L66" s="18" t="n"/>
      <c r="M66" s="20">
        <f>IF(A66="","",SUM(C66:L66))</f>
        <v/>
      </c>
      <c r="N66" s="20">
        <f>IF(A66="","",Alumnos!F65*$C$3)</f>
        <v/>
      </c>
      <c r="O66" s="26">
        <f>IF(A66="","",MAX(0,N66-M66))</f>
        <v/>
      </c>
      <c r="P66" s="27">
        <f>IF(OR(A66="",Alumnos!F65=0),"",ROUND(O66/Alumnos!F65,1))</f>
        <v/>
      </c>
    </row>
    <row r="67">
      <c r="A67" s="9">
        <f>IF(Alumnos!B66="","",Alumnos!B66)</f>
        <v/>
      </c>
      <c r="B67" s="9">
        <f>IF(Alumnos!C66="","",Alumnos!C66)</f>
        <v/>
      </c>
      <c r="C67" s="18" t="n"/>
      <c r="D67" s="18" t="n"/>
      <c r="E67" s="18" t="n"/>
      <c r="F67" s="18" t="n"/>
      <c r="G67" s="18" t="n"/>
      <c r="H67" s="18" t="n"/>
      <c r="I67" s="18" t="n"/>
      <c r="J67" s="18" t="n"/>
      <c r="K67" s="18" t="n"/>
      <c r="L67" s="18" t="n"/>
      <c r="M67" s="20">
        <f>IF(A67="","",SUM(C67:L67))</f>
        <v/>
      </c>
      <c r="N67" s="20">
        <f>IF(A67="","",Alumnos!F66*$C$3)</f>
        <v/>
      </c>
      <c r="O67" s="26">
        <f>IF(A67="","",MAX(0,N67-M67))</f>
        <v/>
      </c>
      <c r="P67" s="27">
        <f>IF(OR(A67="",Alumnos!F66=0),"",ROUND(O67/Alumnos!F66,1))</f>
        <v/>
      </c>
    </row>
    <row r="68">
      <c r="A68" s="9">
        <f>IF(Alumnos!B67="","",Alumnos!B67)</f>
        <v/>
      </c>
      <c r="B68" s="9">
        <f>IF(Alumnos!C67="","",Alumnos!C67)</f>
        <v/>
      </c>
      <c r="C68" s="18" t="n"/>
      <c r="D68" s="18" t="n"/>
      <c r="E68" s="18" t="n"/>
      <c r="F68" s="18" t="n"/>
      <c r="G68" s="18" t="n"/>
      <c r="H68" s="18" t="n"/>
      <c r="I68" s="18" t="n"/>
      <c r="J68" s="18" t="n"/>
      <c r="K68" s="18" t="n"/>
      <c r="L68" s="18" t="n"/>
      <c r="M68" s="20">
        <f>IF(A68="","",SUM(C68:L68))</f>
        <v/>
      </c>
      <c r="N68" s="20">
        <f>IF(A68="","",Alumnos!F67*$C$3)</f>
        <v/>
      </c>
      <c r="O68" s="26">
        <f>IF(A68="","",MAX(0,N68-M68))</f>
        <v/>
      </c>
      <c r="P68" s="27">
        <f>IF(OR(A68="",Alumnos!F67=0),"",ROUND(O68/Alumnos!F67,1))</f>
        <v/>
      </c>
    </row>
    <row r="69">
      <c r="A69" s="9">
        <f>IF(Alumnos!B68="","",Alumnos!B68)</f>
        <v/>
      </c>
      <c r="B69" s="9">
        <f>IF(Alumnos!C68="","",Alumnos!C68)</f>
        <v/>
      </c>
      <c r="C69" s="18" t="n"/>
      <c r="D69" s="18" t="n"/>
      <c r="E69" s="18" t="n"/>
      <c r="F69" s="18" t="n"/>
      <c r="G69" s="18" t="n"/>
      <c r="H69" s="18" t="n"/>
      <c r="I69" s="18" t="n"/>
      <c r="J69" s="18" t="n"/>
      <c r="K69" s="18" t="n"/>
      <c r="L69" s="18" t="n"/>
      <c r="M69" s="20">
        <f>IF(A69="","",SUM(C69:L69))</f>
        <v/>
      </c>
      <c r="N69" s="20">
        <f>IF(A69="","",Alumnos!F68*$C$3)</f>
        <v/>
      </c>
      <c r="O69" s="26">
        <f>IF(A69="","",MAX(0,N69-M69))</f>
        <v/>
      </c>
      <c r="P69" s="27">
        <f>IF(OR(A69="",Alumnos!F68=0),"",ROUND(O69/Alumnos!F68,1))</f>
        <v/>
      </c>
    </row>
    <row r="70">
      <c r="A70" s="9">
        <f>IF(Alumnos!B69="","",Alumnos!B69)</f>
        <v/>
      </c>
      <c r="B70" s="9">
        <f>IF(Alumnos!C69="","",Alumnos!C69)</f>
        <v/>
      </c>
      <c r="C70" s="18" t="n"/>
      <c r="D70" s="18" t="n"/>
      <c r="E70" s="18" t="n"/>
      <c r="F70" s="18" t="n"/>
      <c r="G70" s="18" t="n"/>
      <c r="H70" s="18" t="n"/>
      <c r="I70" s="18" t="n"/>
      <c r="J70" s="18" t="n"/>
      <c r="K70" s="18" t="n"/>
      <c r="L70" s="18" t="n"/>
      <c r="M70" s="20">
        <f>IF(A70="","",SUM(C70:L70))</f>
        <v/>
      </c>
      <c r="N70" s="20">
        <f>IF(A70="","",Alumnos!F69*$C$3)</f>
        <v/>
      </c>
      <c r="O70" s="26">
        <f>IF(A70="","",MAX(0,N70-M70))</f>
        <v/>
      </c>
      <c r="P70" s="27">
        <f>IF(OR(A70="",Alumnos!F69=0),"",ROUND(O70/Alumnos!F69,1))</f>
        <v/>
      </c>
    </row>
    <row r="71">
      <c r="A71" s="9">
        <f>IF(Alumnos!B70="","",Alumnos!B70)</f>
        <v/>
      </c>
      <c r="B71" s="9">
        <f>IF(Alumnos!C70="","",Alumnos!C70)</f>
        <v/>
      </c>
      <c r="C71" s="18" t="n"/>
      <c r="D71" s="18" t="n"/>
      <c r="E71" s="18" t="n"/>
      <c r="F71" s="18" t="n"/>
      <c r="G71" s="18" t="n"/>
      <c r="H71" s="18" t="n"/>
      <c r="I71" s="18" t="n"/>
      <c r="J71" s="18" t="n"/>
      <c r="K71" s="18" t="n"/>
      <c r="L71" s="18" t="n"/>
      <c r="M71" s="20">
        <f>IF(A71="","",SUM(C71:L71))</f>
        <v/>
      </c>
      <c r="N71" s="20">
        <f>IF(A71="","",Alumnos!F70*$C$3)</f>
        <v/>
      </c>
      <c r="O71" s="26">
        <f>IF(A71="","",MAX(0,N71-M71))</f>
        <v/>
      </c>
      <c r="P71" s="27">
        <f>IF(OR(A71="",Alumnos!F70=0),"",ROUND(O71/Alumnos!F70,1))</f>
        <v/>
      </c>
    </row>
    <row r="72">
      <c r="A72" s="9">
        <f>IF(Alumnos!B71="","",Alumnos!B71)</f>
        <v/>
      </c>
      <c r="B72" s="9">
        <f>IF(Alumnos!C71="","",Alumnos!C71)</f>
        <v/>
      </c>
      <c r="C72" s="18" t="n"/>
      <c r="D72" s="18" t="n"/>
      <c r="E72" s="18" t="n"/>
      <c r="F72" s="18" t="n"/>
      <c r="G72" s="18" t="n"/>
      <c r="H72" s="18" t="n"/>
      <c r="I72" s="18" t="n"/>
      <c r="J72" s="18" t="n"/>
      <c r="K72" s="18" t="n"/>
      <c r="L72" s="18" t="n"/>
      <c r="M72" s="20">
        <f>IF(A72="","",SUM(C72:L72))</f>
        <v/>
      </c>
      <c r="N72" s="20">
        <f>IF(A72="","",Alumnos!F71*$C$3)</f>
        <v/>
      </c>
      <c r="O72" s="26">
        <f>IF(A72="","",MAX(0,N72-M72))</f>
        <v/>
      </c>
      <c r="P72" s="27">
        <f>IF(OR(A72="",Alumnos!F71=0),"",ROUND(O72/Alumnos!F71,1))</f>
        <v/>
      </c>
    </row>
    <row r="73">
      <c r="A73" s="9">
        <f>IF(Alumnos!B72="","",Alumnos!B72)</f>
        <v/>
      </c>
      <c r="B73" s="9">
        <f>IF(Alumnos!C72="","",Alumnos!C72)</f>
        <v/>
      </c>
      <c r="C73" s="18" t="n"/>
      <c r="D73" s="18" t="n"/>
      <c r="E73" s="18" t="n"/>
      <c r="F73" s="18" t="n"/>
      <c r="G73" s="18" t="n"/>
      <c r="H73" s="18" t="n"/>
      <c r="I73" s="18" t="n"/>
      <c r="J73" s="18" t="n"/>
      <c r="K73" s="18" t="n"/>
      <c r="L73" s="18" t="n"/>
      <c r="M73" s="20">
        <f>IF(A73="","",SUM(C73:L73))</f>
        <v/>
      </c>
      <c r="N73" s="20">
        <f>IF(A73="","",Alumnos!F72*$C$3)</f>
        <v/>
      </c>
      <c r="O73" s="26">
        <f>IF(A73="","",MAX(0,N73-M73))</f>
        <v/>
      </c>
      <c r="P73" s="27">
        <f>IF(OR(A73="",Alumnos!F72=0),"",ROUND(O73/Alumnos!F72,1))</f>
        <v/>
      </c>
    </row>
    <row r="74">
      <c r="A74" s="9">
        <f>IF(Alumnos!B73="","",Alumnos!B73)</f>
        <v/>
      </c>
      <c r="B74" s="9">
        <f>IF(Alumnos!C73="","",Alumnos!C73)</f>
        <v/>
      </c>
      <c r="C74" s="18" t="n"/>
      <c r="D74" s="18" t="n"/>
      <c r="E74" s="18" t="n"/>
      <c r="F74" s="18" t="n"/>
      <c r="G74" s="18" t="n"/>
      <c r="H74" s="18" t="n"/>
      <c r="I74" s="18" t="n"/>
      <c r="J74" s="18" t="n"/>
      <c r="K74" s="18" t="n"/>
      <c r="L74" s="18" t="n"/>
      <c r="M74" s="20">
        <f>IF(A74="","",SUM(C74:L74))</f>
        <v/>
      </c>
      <c r="N74" s="20">
        <f>IF(A74="","",Alumnos!F73*$C$3)</f>
        <v/>
      </c>
      <c r="O74" s="26">
        <f>IF(A74="","",MAX(0,N74-M74))</f>
        <v/>
      </c>
      <c r="P74" s="27">
        <f>IF(OR(A74="",Alumnos!F73=0),"",ROUND(O74/Alumnos!F73,1))</f>
        <v/>
      </c>
    </row>
    <row r="75">
      <c r="A75" s="9">
        <f>IF(Alumnos!B74="","",Alumnos!B74)</f>
        <v/>
      </c>
      <c r="B75" s="9">
        <f>IF(Alumnos!C74="","",Alumnos!C74)</f>
        <v/>
      </c>
      <c r="C75" s="18" t="n"/>
      <c r="D75" s="18" t="n"/>
      <c r="E75" s="18" t="n"/>
      <c r="F75" s="18" t="n"/>
      <c r="G75" s="18" t="n"/>
      <c r="H75" s="18" t="n"/>
      <c r="I75" s="18" t="n"/>
      <c r="J75" s="18" t="n"/>
      <c r="K75" s="18" t="n"/>
      <c r="L75" s="18" t="n"/>
      <c r="M75" s="20">
        <f>IF(A75="","",SUM(C75:L75))</f>
        <v/>
      </c>
      <c r="N75" s="20">
        <f>IF(A75="","",Alumnos!F74*$C$3)</f>
        <v/>
      </c>
      <c r="O75" s="26">
        <f>IF(A75="","",MAX(0,N75-M75))</f>
        <v/>
      </c>
      <c r="P75" s="27">
        <f>IF(OR(A75="",Alumnos!F74=0),"",ROUND(O75/Alumnos!F74,1))</f>
        <v/>
      </c>
    </row>
    <row r="76">
      <c r="A76" s="9">
        <f>IF(Alumnos!B75="","",Alumnos!B75)</f>
        <v/>
      </c>
      <c r="B76" s="9">
        <f>IF(Alumnos!C75="","",Alumnos!C75)</f>
        <v/>
      </c>
      <c r="C76" s="18" t="n"/>
      <c r="D76" s="18" t="n"/>
      <c r="E76" s="18" t="n"/>
      <c r="F76" s="18" t="n"/>
      <c r="G76" s="18" t="n"/>
      <c r="H76" s="18" t="n"/>
      <c r="I76" s="18" t="n"/>
      <c r="J76" s="18" t="n"/>
      <c r="K76" s="18" t="n"/>
      <c r="L76" s="18" t="n"/>
      <c r="M76" s="20">
        <f>IF(A76="","",SUM(C76:L76))</f>
        <v/>
      </c>
      <c r="N76" s="20">
        <f>IF(A76="","",Alumnos!F75*$C$3)</f>
        <v/>
      </c>
      <c r="O76" s="26">
        <f>IF(A76="","",MAX(0,N76-M76))</f>
        <v/>
      </c>
      <c r="P76" s="27">
        <f>IF(OR(A76="",Alumnos!F75=0),"",ROUND(O76/Alumnos!F75,1))</f>
        <v/>
      </c>
    </row>
    <row r="77">
      <c r="A77" s="9">
        <f>IF(Alumnos!B76="","",Alumnos!B76)</f>
        <v/>
      </c>
      <c r="B77" s="9">
        <f>IF(Alumnos!C76="","",Alumnos!C76)</f>
        <v/>
      </c>
      <c r="C77" s="18" t="n"/>
      <c r="D77" s="18" t="n"/>
      <c r="E77" s="18" t="n"/>
      <c r="F77" s="18" t="n"/>
      <c r="G77" s="18" t="n"/>
      <c r="H77" s="18" t="n"/>
      <c r="I77" s="18" t="n"/>
      <c r="J77" s="18" t="n"/>
      <c r="K77" s="18" t="n"/>
      <c r="L77" s="18" t="n"/>
      <c r="M77" s="20">
        <f>IF(A77="","",SUM(C77:L77))</f>
        <v/>
      </c>
      <c r="N77" s="20">
        <f>IF(A77="","",Alumnos!F76*$C$3)</f>
        <v/>
      </c>
      <c r="O77" s="26">
        <f>IF(A77="","",MAX(0,N77-M77))</f>
        <v/>
      </c>
      <c r="P77" s="27">
        <f>IF(OR(A77="",Alumnos!F76=0),"",ROUND(O77/Alumnos!F76,1))</f>
        <v/>
      </c>
    </row>
    <row r="78">
      <c r="A78" s="9">
        <f>IF(Alumnos!B77="","",Alumnos!B77)</f>
        <v/>
      </c>
      <c r="B78" s="9">
        <f>IF(Alumnos!C77="","",Alumnos!C77)</f>
        <v/>
      </c>
      <c r="C78" s="18" t="n"/>
      <c r="D78" s="18" t="n"/>
      <c r="E78" s="18" t="n"/>
      <c r="F78" s="18" t="n"/>
      <c r="G78" s="18" t="n"/>
      <c r="H78" s="18" t="n"/>
      <c r="I78" s="18" t="n"/>
      <c r="J78" s="18" t="n"/>
      <c r="K78" s="18" t="n"/>
      <c r="L78" s="18" t="n"/>
      <c r="M78" s="20">
        <f>IF(A78="","",SUM(C78:L78))</f>
        <v/>
      </c>
      <c r="N78" s="20">
        <f>IF(A78="","",Alumnos!F77*$C$3)</f>
        <v/>
      </c>
      <c r="O78" s="26">
        <f>IF(A78="","",MAX(0,N78-M78))</f>
        <v/>
      </c>
      <c r="P78" s="27">
        <f>IF(OR(A78="",Alumnos!F77=0),"",ROUND(O78/Alumnos!F77,1))</f>
        <v/>
      </c>
    </row>
    <row r="79">
      <c r="A79" s="9">
        <f>IF(Alumnos!B78="","",Alumnos!B78)</f>
        <v/>
      </c>
      <c r="B79" s="9">
        <f>IF(Alumnos!C78="","",Alumnos!C78)</f>
        <v/>
      </c>
      <c r="C79" s="18" t="n"/>
      <c r="D79" s="18" t="n"/>
      <c r="E79" s="18" t="n"/>
      <c r="F79" s="18" t="n"/>
      <c r="G79" s="18" t="n"/>
      <c r="H79" s="18" t="n"/>
      <c r="I79" s="18" t="n"/>
      <c r="J79" s="18" t="n"/>
      <c r="K79" s="18" t="n"/>
      <c r="L79" s="18" t="n"/>
      <c r="M79" s="20">
        <f>IF(A79="","",SUM(C79:L79))</f>
        <v/>
      </c>
      <c r="N79" s="20">
        <f>IF(A79="","",Alumnos!F78*$C$3)</f>
        <v/>
      </c>
      <c r="O79" s="26">
        <f>IF(A79="","",MAX(0,N79-M79))</f>
        <v/>
      </c>
      <c r="P79" s="27">
        <f>IF(OR(A79="",Alumnos!F78=0),"",ROUND(O79/Alumnos!F78,1))</f>
        <v/>
      </c>
    </row>
    <row r="80">
      <c r="A80" s="9">
        <f>IF(Alumnos!B79="","",Alumnos!B79)</f>
        <v/>
      </c>
      <c r="B80" s="9">
        <f>IF(Alumnos!C79="","",Alumnos!C79)</f>
        <v/>
      </c>
      <c r="C80" s="18" t="n"/>
      <c r="D80" s="18" t="n"/>
      <c r="E80" s="18" t="n"/>
      <c r="F80" s="18" t="n"/>
      <c r="G80" s="18" t="n"/>
      <c r="H80" s="18" t="n"/>
      <c r="I80" s="18" t="n"/>
      <c r="J80" s="18" t="n"/>
      <c r="K80" s="18" t="n"/>
      <c r="L80" s="18" t="n"/>
      <c r="M80" s="20">
        <f>IF(A80="","",SUM(C80:L80))</f>
        <v/>
      </c>
      <c r="N80" s="20">
        <f>IF(A80="","",Alumnos!F79*$C$3)</f>
        <v/>
      </c>
      <c r="O80" s="26">
        <f>IF(A80="","",MAX(0,N80-M80))</f>
        <v/>
      </c>
      <c r="P80" s="27">
        <f>IF(OR(A80="",Alumnos!F79=0),"",ROUND(O80/Alumnos!F79,1))</f>
        <v/>
      </c>
    </row>
    <row r="81">
      <c r="A81" s="9">
        <f>IF(Alumnos!B80="","",Alumnos!B80)</f>
        <v/>
      </c>
      <c r="B81" s="9">
        <f>IF(Alumnos!C80="","",Alumnos!C80)</f>
        <v/>
      </c>
      <c r="C81" s="18" t="n"/>
      <c r="D81" s="18" t="n"/>
      <c r="E81" s="18" t="n"/>
      <c r="F81" s="18" t="n"/>
      <c r="G81" s="18" t="n"/>
      <c r="H81" s="18" t="n"/>
      <c r="I81" s="18" t="n"/>
      <c r="J81" s="18" t="n"/>
      <c r="K81" s="18" t="n"/>
      <c r="L81" s="18" t="n"/>
      <c r="M81" s="20">
        <f>IF(A81="","",SUM(C81:L81))</f>
        <v/>
      </c>
      <c r="N81" s="20">
        <f>IF(A81="","",Alumnos!F80*$C$3)</f>
        <v/>
      </c>
      <c r="O81" s="26">
        <f>IF(A81="","",MAX(0,N81-M81))</f>
        <v/>
      </c>
      <c r="P81" s="27">
        <f>IF(OR(A81="",Alumnos!F80=0),"",ROUND(O81/Alumnos!F80,1))</f>
        <v/>
      </c>
    </row>
    <row r="82">
      <c r="A82" s="9">
        <f>IF(Alumnos!B81="","",Alumnos!B81)</f>
        <v/>
      </c>
      <c r="B82" s="9">
        <f>IF(Alumnos!C81="","",Alumnos!C81)</f>
        <v/>
      </c>
      <c r="C82" s="18" t="n"/>
      <c r="D82" s="18" t="n"/>
      <c r="E82" s="18" t="n"/>
      <c r="F82" s="18" t="n"/>
      <c r="G82" s="18" t="n"/>
      <c r="H82" s="18" t="n"/>
      <c r="I82" s="18" t="n"/>
      <c r="J82" s="18" t="n"/>
      <c r="K82" s="18" t="n"/>
      <c r="L82" s="18" t="n"/>
      <c r="M82" s="20">
        <f>IF(A82="","",SUM(C82:L82))</f>
        <v/>
      </c>
      <c r="N82" s="20">
        <f>IF(A82="","",Alumnos!F81*$C$3)</f>
        <v/>
      </c>
      <c r="O82" s="26">
        <f>IF(A82="","",MAX(0,N82-M82))</f>
        <v/>
      </c>
      <c r="P82" s="27">
        <f>IF(OR(A82="",Alumnos!F81=0),"",ROUND(O82/Alumnos!F81,1))</f>
        <v/>
      </c>
    </row>
    <row r="83">
      <c r="A83" s="9">
        <f>IF(Alumnos!B82="","",Alumnos!B82)</f>
        <v/>
      </c>
      <c r="B83" s="9">
        <f>IF(Alumnos!C82="","",Alumnos!C82)</f>
        <v/>
      </c>
      <c r="C83" s="18" t="n"/>
      <c r="D83" s="18" t="n"/>
      <c r="E83" s="18" t="n"/>
      <c r="F83" s="18" t="n"/>
      <c r="G83" s="18" t="n"/>
      <c r="H83" s="18" t="n"/>
      <c r="I83" s="18" t="n"/>
      <c r="J83" s="18" t="n"/>
      <c r="K83" s="18" t="n"/>
      <c r="L83" s="18" t="n"/>
      <c r="M83" s="20">
        <f>IF(A83="","",SUM(C83:L83))</f>
        <v/>
      </c>
      <c r="N83" s="20">
        <f>IF(A83="","",Alumnos!F82*$C$3)</f>
        <v/>
      </c>
      <c r="O83" s="26">
        <f>IF(A83="","",MAX(0,N83-M83))</f>
        <v/>
      </c>
      <c r="P83" s="27">
        <f>IF(OR(A83="",Alumnos!F82=0),"",ROUND(O83/Alumnos!F82,1))</f>
        <v/>
      </c>
    </row>
    <row r="84">
      <c r="A84" s="9">
        <f>IF(Alumnos!B83="","",Alumnos!B83)</f>
        <v/>
      </c>
      <c r="B84" s="9">
        <f>IF(Alumnos!C83="","",Alumnos!C83)</f>
        <v/>
      </c>
      <c r="C84" s="18" t="n"/>
      <c r="D84" s="18" t="n"/>
      <c r="E84" s="18" t="n"/>
      <c r="F84" s="18" t="n"/>
      <c r="G84" s="18" t="n"/>
      <c r="H84" s="18" t="n"/>
      <c r="I84" s="18" t="n"/>
      <c r="J84" s="18" t="n"/>
      <c r="K84" s="18" t="n"/>
      <c r="L84" s="18" t="n"/>
      <c r="M84" s="20">
        <f>IF(A84="","",SUM(C84:L84))</f>
        <v/>
      </c>
      <c r="N84" s="20">
        <f>IF(A84="","",Alumnos!F83*$C$3)</f>
        <v/>
      </c>
      <c r="O84" s="26">
        <f>IF(A84="","",MAX(0,N84-M84))</f>
        <v/>
      </c>
      <c r="P84" s="27">
        <f>IF(OR(A84="",Alumnos!F83=0),"",ROUND(O84/Alumnos!F83,1))</f>
        <v/>
      </c>
    </row>
    <row r="85">
      <c r="A85" s="9">
        <f>IF(Alumnos!B84="","",Alumnos!B84)</f>
        <v/>
      </c>
      <c r="B85" s="9">
        <f>IF(Alumnos!C84="","",Alumnos!C84)</f>
        <v/>
      </c>
      <c r="C85" s="18" t="n"/>
      <c r="D85" s="18" t="n"/>
      <c r="E85" s="18" t="n"/>
      <c r="F85" s="18" t="n"/>
      <c r="G85" s="18" t="n"/>
      <c r="H85" s="18" t="n"/>
      <c r="I85" s="18" t="n"/>
      <c r="J85" s="18" t="n"/>
      <c r="K85" s="18" t="n"/>
      <c r="L85" s="18" t="n"/>
      <c r="M85" s="20">
        <f>IF(A85="","",SUM(C85:L85))</f>
        <v/>
      </c>
      <c r="N85" s="20">
        <f>IF(A85="","",Alumnos!F84*$C$3)</f>
        <v/>
      </c>
      <c r="O85" s="26">
        <f>IF(A85="","",MAX(0,N85-M85))</f>
        <v/>
      </c>
      <c r="P85" s="27">
        <f>IF(OR(A85="",Alumnos!F84=0),"",ROUND(O85/Alumnos!F84,1))</f>
        <v/>
      </c>
    </row>
    <row r="86">
      <c r="A86" s="9">
        <f>IF(Alumnos!B85="","",Alumnos!B85)</f>
        <v/>
      </c>
      <c r="B86" s="9">
        <f>IF(Alumnos!C85="","",Alumnos!C85)</f>
        <v/>
      </c>
      <c r="C86" s="18" t="n"/>
      <c r="D86" s="18" t="n"/>
      <c r="E86" s="18" t="n"/>
      <c r="F86" s="18" t="n"/>
      <c r="G86" s="18" t="n"/>
      <c r="H86" s="18" t="n"/>
      <c r="I86" s="18" t="n"/>
      <c r="J86" s="18" t="n"/>
      <c r="K86" s="18" t="n"/>
      <c r="L86" s="18" t="n"/>
      <c r="M86" s="20">
        <f>IF(A86="","",SUM(C86:L86))</f>
        <v/>
      </c>
      <c r="N86" s="20">
        <f>IF(A86="","",Alumnos!F85*$C$3)</f>
        <v/>
      </c>
      <c r="O86" s="26">
        <f>IF(A86="","",MAX(0,N86-M86))</f>
        <v/>
      </c>
      <c r="P86" s="27">
        <f>IF(OR(A86="",Alumnos!F85=0),"",ROUND(O86/Alumnos!F85,1))</f>
        <v/>
      </c>
    </row>
    <row r="87">
      <c r="A87" s="9">
        <f>IF(Alumnos!B86="","",Alumnos!B86)</f>
        <v/>
      </c>
      <c r="B87" s="9">
        <f>IF(Alumnos!C86="","",Alumnos!C86)</f>
        <v/>
      </c>
      <c r="C87" s="18" t="n"/>
      <c r="D87" s="18" t="n"/>
      <c r="E87" s="18" t="n"/>
      <c r="F87" s="18" t="n"/>
      <c r="G87" s="18" t="n"/>
      <c r="H87" s="18" t="n"/>
      <c r="I87" s="18" t="n"/>
      <c r="J87" s="18" t="n"/>
      <c r="K87" s="18" t="n"/>
      <c r="L87" s="18" t="n"/>
      <c r="M87" s="20">
        <f>IF(A87="","",SUM(C87:L87))</f>
        <v/>
      </c>
      <c r="N87" s="20">
        <f>IF(A87="","",Alumnos!F86*$C$3)</f>
        <v/>
      </c>
      <c r="O87" s="26">
        <f>IF(A87="","",MAX(0,N87-M87))</f>
        <v/>
      </c>
      <c r="P87" s="27">
        <f>IF(OR(A87="",Alumnos!F86=0),"",ROUND(O87/Alumnos!F86,1))</f>
        <v/>
      </c>
    </row>
    <row r="88">
      <c r="A88" s="9">
        <f>IF(Alumnos!B87="","",Alumnos!B87)</f>
        <v/>
      </c>
      <c r="B88" s="9">
        <f>IF(Alumnos!C87="","",Alumnos!C87)</f>
        <v/>
      </c>
      <c r="C88" s="18" t="n"/>
      <c r="D88" s="18" t="n"/>
      <c r="E88" s="18" t="n"/>
      <c r="F88" s="18" t="n"/>
      <c r="G88" s="18" t="n"/>
      <c r="H88" s="18" t="n"/>
      <c r="I88" s="18" t="n"/>
      <c r="J88" s="18" t="n"/>
      <c r="K88" s="18" t="n"/>
      <c r="L88" s="18" t="n"/>
      <c r="M88" s="20">
        <f>IF(A88="","",SUM(C88:L88))</f>
        <v/>
      </c>
      <c r="N88" s="20">
        <f>IF(A88="","",Alumnos!F87*$C$3)</f>
        <v/>
      </c>
      <c r="O88" s="26">
        <f>IF(A88="","",MAX(0,N88-M88))</f>
        <v/>
      </c>
      <c r="P88" s="27">
        <f>IF(OR(A88="",Alumnos!F87=0),"",ROUND(O88/Alumnos!F87,1))</f>
        <v/>
      </c>
    </row>
    <row r="89">
      <c r="A89" s="9">
        <f>IF(Alumnos!B88="","",Alumnos!B88)</f>
        <v/>
      </c>
      <c r="B89" s="9">
        <f>IF(Alumnos!C88="","",Alumnos!C88)</f>
        <v/>
      </c>
      <c r="C89" s="18" t="n"/>
      <c r="D89" s="18" t="n"/>
      <c r="E89" s="18" t="n"/>
      <c r="F89" s="18" t="n"/>
      <c r="G89" s="18" t="n"/>
      <c r="H89" s="18" t="n"/>
      <c r="I89" s="18" t="n"/>
      <c r="J89" s="18" t="n"/>
      <c r="K89" s="18" t="n"/>
      <c r="L89" s="18" t="n"/>
      <c r="M89" s="20">
        <f>IF(A89="","",SUM(C89:L89))</f>
        <v/>
      </c>
      <c r="N89" s="20">
        <f>IF(A89="","",Alumnos!F88*$C$3)</f>
        <v/>
      </c>
      <c r="O89" s="26">
        <f>IF(A89="","",MAX(0,N89-M89))</f>
        <v/>
      </c>
      <c r="P89" s="27">
        <f>IF(OR(A89="",Alumnos!F88=0),"",ROUND(O89/Alumnos!F88,1))</f>
        <v/>
      </c>
    </row>
    <row r="90">
      <c r="A90" s="9">
        <f>IF(Alumnos!B89="","",Alumnos!B89)</f>
        <v/>
      </c>
      <c r="B90" s="9">
        <f>IF(Alumnos!C89="","",Alumnos!C89)</f>
        <v/>
      </c>
      <c r="C90" s="18" t="n"/>
      <c r="D90" s="18" t="n"/>
      <c r="E90" s="18" t="n"/>
      <c r="F90" s="18" t="n"/>
      <c r="G90" s="18" t="n"/>
      <c r="H90" s="18" t="n"/>
      <c r="I90" s="18" t="n"/>
      <c r="J90" s="18" t="n"/>
      <c r="K90" s="18" t="n"/>
      <c r="L90" s="18" t="n"/>
      <c r="M90" s="20">
        <f>IF(A90="","",SUM(C90:L90))</f>
        <v/>
      </c>
      <c r="N90" s="20">
        <f>IF(A90="","",Alumnos!F89*$C$3)</f>
        <v/>
      </c>
      <c r="O90" s="26">
        <f>IF(A90="","",MAX(0,N90-M90))</f>
        <v/>
      </c>
      <c r="P90" s="27">
        <f>IF(OR(A90="",Alumnos!F89=0),"",ROUND(O90/Alumnos!F89,1))</f>
        <v/>
      </c>
    </row>
    <row r="91">
      <c r="A91" s="9">
        <f>IF(Alumnos!B90="","",Alumnos!B90)</f>
        <v/>
      </c>
      <c r="B91" s="9">
        <f>IF(Alumnos!C90="","",Alumnos!C90)</f>
        <v/>
      </c>
      <c r="C91" s="18" t="n"/>
      <c r="D91" s="18" t="n"/>
      <c r="E91" s="18" t="n"/>
      <c r="F91" s="18" t="n"/>
      <c r="G91" s="18" t="n"/>
      <c r="H91" s="18" t="n"/>
      <c r="I91" s="18" t="n"/>
      <c r="J91" s="18" t="n"/>
      <c r="K91" s="18" t="n"/>
      <c r="L91" s="18" t="n"/>
      <c r="M91" s="20">
        <f>IF(A91="","",SUM(C91:L91))</f>
        <v/>
      </c>
      <c r="N91" s="20">
        <f>IF(A91="","",Alumnos!F90*$C$3)</f>
        <v/>
      </c>
      <c r="O91" s="26">
        <f>IF(A91="","",MAX(0,N91-M91))</f>
        <v/>
      </c>
      <c r="P91" s="27">
        <f>IF(OR(A91="",Alumnos!F90=0),"",ROUND(O91/Alumnos!F90,1))</f>
        <v/>
      </c>
    </row>
    <row r="92">
      <c r="A92" s="9">
        <f>IF(Alumnos!B91="","",Alumnos!B91)</f>
        <v/>
      </c>
      <c r="B92" s="9">
        <f>IF(Alumnos!C91="","",Alumnos!C91)</f>
        <v/>
      </c>
      <c r="C92" s="18" t="n"/>
      <c r="D92" s="18" t="n"/>
      <c r="E92" s="18" t="n"/>
      <c r="F92" s="18" t="n"/>
      <c r="G92" s="18" t="n"/>
      <c r="H92" s="18" t="n"/>
      <c r="I92" s="18" t="n"/>
      <c r="J92" s="18" t="n"/>
      <c r="K92" s="18" t="n"/>
      <c r="L92" s="18" t="n"/>
      <c r="M92" s="20">
        <f>IF(A92="","",SUM(C92:L92))</f>
        <v/>
      </c>
      <c r="N92" s="20">
        <f>IF(A92="","",Alumnos!F91*$C$3)</f>
        <v/>
      </c>
      <c r="O92" s="26">
        <f>IF(A92="","",MAX(0,N92-M92))</f>
        <v/>
      </c>
      <c r="P92" s="27">
        <f>IF(OR(A92="",Alumnos!F91=0),"",ROUND(O92/Alumnos!F91,1))</f>
        <v/>
      </c>
    </row>
    <row r="93">
      <c r="A93" s="9">
        <f>IF(Alumnos!B92="","",Alumnos!B92)</f>
        <v/>
      </c>
      <c r="B93" s="9">
        <f>IF(Alumnos!C92="","",Alumnos!C92)</f>
        <v/>
      </c>
      <c r="C93" s="18" t="n"/>
      <c r="D93" s="18" t="n"/>
      <c r="E93" s="18" t="n"/>
      <c r="F93" s="18" t="n"/>
      <c r="G93" s="18" t="n"/>
      <c r="H93" s="18" t="n"/>
      <c r="I93" s="18" t="n"/>
      <c r="J93" s="18" t="n"/>
      <c r="K93" s="18" t="n"/>
      <c r="L93" s="18" t="n"/>
      <c r="M93" s="20">
        <f>IF(A93="","",SUM(C93:L93))</f>
        <v/>
      </c>
      <c r="N93" s="20">
        <f>IF(A93="","",Alumnos!F92*$C$3)</f>
        <v/>
      </c>
      <c r="O93" s="26">
        <f>IF(A93="","",MAX(0,N93-M93))</f>
        <v/>
      </c>
      <c r="P93" s="27">
        <f>IF(OR(A93="",Alumnos!F92=0),"",ROUND(O93/Alumnos!F92,1))</f>
        <v/>
      </c>
    </row>
    <row r="94">
      <c r="A94" s="9">
        <f>IF(Alumnos!B93="","",Alumnos!B93)</f>
        <v/>
      </c>
      <c r="B94" s="9">
        <f>IF(Alumnos!C93="","",Alumnos!C93)</f>
        <v/>
      </c>
      <c r="C94" s="18" t="n"/>
      <c r="D94" s="18" t="n"/>
      <c r="E94" s="18" t="n"/>
      <c r="F94" s="18" t="n"/>
      <c r="G94" s="18" t="n"/>
      <c r="H94" s="18" t="n"/>
      <c r="I94" s="18" t="n"/>
      <c r="J94" s="18" t="n"/>
      <c r="K94" s="18" t="n"/>
      <c r="L94" s="18" t="n"/>
      <c r="M94" s="20">
        <f>IF(A94="","",SUM(C94:L94))</f>
        <v/>
      </c>
      <c r="N94" s="20">
        <f>IF(A94="","",Alumnos!F93*$C$3)</f>
        <v/>
      </c>
      <c r="O94" s="26">
        <f>IF(A94="","",MAX(0,N94-M94))</f>
        <v/>
      </c>
      <c r="P94" s="27">
        <f>IF(OR(A94="",Alumnos!F93=0),"",ROUND(O94/Alumnos!F93,1))</f>
        <v/>
      </c>
    </row>
    <row r="95">
      <c r="A95" s="9">
        <f>IF(Alumnos!B94="","",Alumnos!B94)</f>
        <v/>
      </c>
      <c r="B95" s="9">
        <f>IF(Alumnos!C94="","",Alumnos!C94)</f>
        <v/>
      </c>
      <c r="C95" s="18" t="n"/>
      <c r="D95" s="18" t="n"/>
      <c r="E95" s="18" t="n"/>
      <c r="F95" s="18" t="n"/>
      <c r="G95" s="18" t="n"/>
      <c r="H95" s="18" t="n"/>
      <c r="I95" s="18" t="n"/>
      <c r="J95" s="18" t="n"/>
      <c r="K95" s="18" t="n"/>
      <c r="L95" s="18" t="n"/>
      <c r="M95" s="20">
        <f>IF(A95="","",SUM(C95:L95))</f>
        <v/>
      </c>
      <c r="N95" s="20">
        <f>IF(A95="","",Alumnos!F94*$C$3)</f>
        <v/>
      </c>
      <c r="O95" s="26">
        <f>IF(A95="","",MAX(0,N95-M95))</f>
        <v/>
      </c>
      <c r="P95" s="27">
        <f>IF(OR(A95="",Alumnos!F94=0),"",ROUND(O95/Alumnos!F94,1))</f>
        <v/>
      </c>
    </row>
    <row r="96">
      <c r="A96" s="9">
        <f>IF(Alumnos!B95="","",Alumnos!B95)</f>
        <v/>
      </c>
      <c r="B96" s="9">
        <f>IF(Alumnos!C95="","",Alumnos!C95)</f>
        <v/>
      </c>
      <c r="C96" s="18" t="n"/>
      <c r="D96" s="18" t="n"/>
      <c r="E96" s="18" t="n"/>
      <c r="F96" s="18" t="n"/>
      <c r="G96" s="18" t="n"/>
      <c r="H96" s="18" t="n"/>
      <c r="I96" s="18" t="n"/>
      <c r="J96" s="18" t="n"/>
      <c r="K96" s="18" t="n"/>
      <c r="L96" s="18" t="n"/>
      <c r="M96" s="20">
        <f>IF(A96="","",SUM(C96:L96))</f>
        <v/>
      </c>
      <c r="N96" s="20">
        <f>IF(A96="","",Alumnos!F95*$C$3)</f>
        <v/>
      </c>
      <c r="O96" s="26">
        <f>IF(A96="","",MAX(0,N96-M96))</f>
        <v/>
      </c>
      <c r="P96" s="27">
        <f>IF(OR(A96="",Alumnos!F95=0),"",ROUND(O96/Alumnos!F95,1))</f>
        <v/>
      </c>
    </row>
    <row r="97">
      <c r="A97" s="9">
        <f>IF(Alumnos!B96="","",Alumnos!B96)</f>
        <v/>
      </c>
      <c r="B97" s="9">
        <f>IF(Alumnos!C96="","",Alumnos!C96)</f>
        <v/>
      </c>
      <c r="C97" s="18" t="n"/>
      <c r="D97" s="18" t="n"/>
      <c r="E97" s="18" t="n"/>
      <c r="F97" s="18" t="n"/>
      <c r="G97" s="18" t="n"/>
      <c r="H97" s="18" t="n"/>
      <c r="I97" s="18" t="n"/>
      <c r="J97" s="18" t="n"/>
      <c r="K97" s="18" t="n"/>
      <c r="L97" s="18" t="n"/>
      <c r="M97" s="20">
        <f>IF(A97="","",SUM(C97:L97))</f>
        <v/>
      </c>
      <c r="N97" s="20">
        <f>IF(A97="","",Alumnos!F96*$C$3)</f>
        <v/>
      </c>
      <c r="O97" s="26">
        <f>IF(A97="","",MAX(0,N97-M97))</f>
        <v/>
      </c>
      <c r="P97" s="27">
        <f>IF(OR(A97="",Alumnos!F96=0),"",ROUND(O97/Alumnos!F96,1))</f>
        <v/>
      </c>
    </row>
    <row r="98">
      <c r="A98" s="9">
        <f>IF(Alumnos!B97="","",Alumnos!B97)</f>
        <v/>
      </c>
      <c r="B98" s="9">
        <f>IF(Alumnos!C97="","",Alumnos!C97)</f>
        <v/>
      </c>
      <c r="C98" s="18" t="n"/>
      <c r="D98" s="18" t="n"/>
      <c r="E98" s="18" t="n"/>
      <c r="F98" s="18" t="n"/>
      <c r="G98" s="18" t="n"/>
      <c r="H98" s="18" t="n"/>
      <c r="I98" s="18" t="n"/>
      <c r="J98" s="18" t="n"/>
      <c r="K98" s="18" t="n"/>
      <c r="L98" s="18" t="n"/>
      <c r="M98" s="20">
        <f>IF(A98="","",SUM(C98:L98))</f>
        <v/>
      </c>
      <c r="N98" s="20">
        <f>IF(A98="","",Alumnos!F97*$C$3)</f>
        <v/>
      </c>
      <c r="O98" s="26">
        <f>IF(A98="","",MAX(0,N98-M98))</f>
        <v/>
      </c>
      <c r="P98" s="27">
        <f>IF(OR(A98="",Alumnos!F97=0),"",ROUND(O98/Alumnos!F97,1))</f>
        <v/>
      </c>
    </row>
    <row r="99">
      <c r="A99" s="9">
        <f>IF(Alumnos!B98="","",Alumnos!B98)</f>
        <v/>
      </c>
      <c r="B99" s="9">
        <f>IF(Alumnos!C98="","",Alumnos!C98)</f>
        <v/>
      </c>
      <c r="C99" s="18" t="n"/>
      <c r="D99" s="18" t="n"/>
      <c r="E99" s="18" t="n"/>
      <c r="F99" s="18" t="n"/>
      <c r="G99" s="18" t="n"/>
      <c r="H99" s="18" t="n"/>
      <c r="I99" s="18" t="n"/>
      <c r="J99" s="18" t="n"/>
      <c r="K99" s="18" t="n"/>
      <c r="L99" s="18" t="n"/>
      <c r="M99" s="20">
        <f>IF(A99="","",SUM(C99:L99))</f>
        <v/>
      </c>
      <c r="N99" s="20">
        <f>IF(A99="","",Alumnos!F98*$C$3)</f>
        <v/>
      </c>
      <c r="O99" s="26">
        <f>IF(A99="","",MAX(0,N99-M99))</f>
        <v/>
      </c>
      <c r="P99" s="27">
        <f>IF(OR(A99="",Alumnos!F98=0),"",ROUND(O99/Alumnos!F98,1))</f>
        <v/>
      </c>
    </row>
    <row r="100">
      <c r="A100" s="9">
        <f>IF(Alumnos!B99="","",Alumnos!B99)</f>
        <v/>
      </c>
      <c r="B100" s="9">
        <f>IF(Alumnos!C99="","",Alumnos!C99)</f>
        <v/>
      </c>
      <c r="C100" s="18" t="n"/>
      <c r="D100" s="18" t="n"/>
      <c r="E100" s="18" t="n"/>
      <c r="F100" s="18" t="n"/>
      <c r="G100" s="18" t="n"/>
      <c r="H100" s="18" t="n"/>
      <c r="I100" s="18" t="n"/>
      <c r="J100" s="18" t="n"/>
      <c r="K100" s="18" t="n"/>
      <c r="L100" s="18" t="n"/>
      <c r="M100" s="20">
        <f>IF(A100="","",SUM(C100:L100))</f>
        <v/>
      </c>
      <c r="N100" s="20">
        <f>IF(A100="","",Alumnos!F99*$C$3)</f>
        <v/>
      </c>
      <c r="O100" s="26">
        <f>IF(A100="","",MAX(0,N100-M100))</f>
        <v/>
      </c>
      <c r="P100" s="27">
        <f>IF(OR(A100="",Alumnos!F99=0),"",ROUND(O100/Alumnos!F99,1))</f>
        <v/>
      </c>
    </row>
    <row r="101">
      <c r="A101" s="9">
        <f>IF(Alumnos!B100="","",Alumnos!B100)</f>
        <v/>
      </c>
      <c r="B101" s="9">
        <f>IF(Alumnos!C100="","",Alumnos!C100)</f>
        <v/>
      </c>
      <c r="C101" s="18" t="n"/>
      <c r="D101" s="18" t="n"/>
      <c r="E101" s="18" t="n"/>
      <c r="F101" s="18" t="n"/>
      <c r="G101" s="18" t="n"/>
      <c r="H101" s="18" t="n"/>
      <c r="I101" s="18" t="n"/>
      <c r="J101" s="18" t="n"/>
      <c r="K101" s="18" t="n"/>
      <c r="L101" s="18" t="n"/>
      <c r="M101" s="20">
        <f>IF(A101="","",SUM(C101:L101))</f>
        <v/>
      </c>
      <c r="N101" s="20">
        <f>IF(A101="","",Alumnos!F100*$C$3)</f>
        <v/>
      </c>
      <c r="O101" s="26">
        <f>IF(A101="","",MAX(0,N101-M101))</f>
        <v/>
      </c>
      <c r="P101" s="27">
        <f>IF(OR(A101="",Alumnos!F100=0),"",ROUND(O101/Alumnos!F100,1))</f>
        <v/>
      </c>
    </row>
    <row r="102">
      <c r="A102" s="9">
        <f>IF(Alumnos!B101="","",Alumnos!B101)</f>
        <v/>
      </c>
      <c r="B102" s="9">
        <f>IF(Alumnos!C101="","",Alumnos!C101)</f>
        <v/>
      </c>
      <c r="C102" s="18" t="n"/>
      <c r="D102" s="18" t="n"/>
      <c r="E102" s="18" t="n"/>
      <c r="F102" s="18" t="n"/>
      <c r="G102" s="18" t="n"/>
      <c r="H102" s="18" t="n"/>
      <c r="I102" s="18" t="n"/>
      <c r="J102" s="18" t="n"/>
      <c r="K102" s="18" t="n"/>
      <c r="L102" s="18" t="n"/>
      <c r="M102" s="20">
        <f>IF(A102="","",SUM(C102:L102))</f>
        <v/>
      </c>
      <c r="N102" s="20">
        <f>IF(A102="","",Alumnos!F101*$C$3)</f>
        <v/>
      </c>
      <c r="O102" s="26">
        <f>IF(A102="","",MAX(0,N102-M102))</f>
        <v/>
      </c>
      <c r="P102" s="27">
        <f>IF(OR(A102="",Alumnos!F101=0),"",ROUND(O102/Alumnos!F101,1))</f>
        <v/>
      </c>
    </row>
    <row r="103">
      <c r="A103" s="9">
        <f>IF(Alumnos!B102="","",Alumnos!B102)</f>
        <v/>
      </c>
      <c r="B103" s="9">
        <f>IF(Alumnos!C102="","",Alumnos!C102)</f>
        <v/>
      </c>
      <c r="C103" s="18" t="n"/>
      <c r="D103" s="18" t="n"/>
      <c r="E103" s="18" t="n"/>
      <c r="F103" s="18" t="n"/>
      <c r="G103" s="18" t="n"/>
      <c r="H103" s="18" t="n"/>
      <c r="I103" s="18" t="n"/>
      <c r="J103" s="18" t="n"/>
      <c r="K103" s="18" t="n"/>
      <c r="L103" s="18" t="n"/>
      <c r="M103" s="20">
        <f>IF(A103="","",SUM(C103:L103))</f>
        <v/>
      </c>
      <c r="N103" s="20">
        <f>IF(A103="","",Alumnos!F102*$C$3)</f>
        <v/>
      </c>
      <c r="O103" s="26">
        <f>IF(A103="","",MAX(0,N103-M103))</f>
        <v/>
      </c>
      <c r="P103" s="27">
        <f>IF(OR(A103="",Alumnos!F102=0),"",ROUND(O103/Alumnos!F102,1))</f>
        <v/>
      </c>
    </row>
    <row r="104">
      <c r="A104" s="9">
        <f>IF(Alumnos!B103="","",Alumnos!B103)</f>
        <v/>
      </c>
      <c r="B104" s="9">
        <f>IF(Alumnos!C103="","",Alumnos!C103)</f>
        <v/>
      </c>
      <c r="C104" s="18" t="n"/>
      <c r="D104" s="18" t="n"/>
      <c r="E104" s="18" t="n"/>
      <c r="F104" s="18" t="n"/>
      <c r="G104" s="18" t="n"/>
      <c r="H104" s="18" t="n"/>
      <c r="I104" s="18" t="n"/>
      <c r="J104" s="18" t="n"/>
      <c r="K104" s="18" t="n"/>
      <c r="L104" s="18" t="n"/>
      <c r="M104" s="20">
        <f>IF(A104="","",SUM(C104:L104))</f>
        <v/>
      </c>
      <c r="N104" s="20">
        <f>IF(A104="","",Alumnos!F103*$C$3)</f>
        <v/>
      </c>
      <c r="O104" s="26">
        <f>IF(A104="","",MAX(0,N104-M104))</f>
        <v/>
      </c>
      <c r="P104" s="27">
        <f>IF(OR(A104="",Alumnos!F103=0),"",ROUND(O104/Alumnos!F103,1))</f>
        <v/>
      </c>
    </row>
    <row r="105">
      <c r="A105" s="9">
        <f>IF(Alumnos!B104="","",Alumnos!B104)</f>
        <v/>
      </c>
      <c r="B105" s="9">
        <f>IF(Alumnos!C104="","",Alumnos!C104)</f>
        <v/>
      </c>
      <c r="C105" s="18" t="n"/>
      <c r="D105" s="18" t="n"/>
      <c r="E105" s="18" t="n"/>
      <c r="F105" s="18" t="n"/>
      <c r="G105" s="18" t="n"/>
      <c r="H105" s="18" t="n"/>
      <c r="I105" s="18" t="n"/>
      <c r="J105" s="18" t="n"/>
      <c r="K105" s="18" t="n"/>
      <c r="L105" s="18" t="n"/>
      <c r="M105" s="20">
        <f>IF(A105="","",SUM(C105:L105))</f>
        <v/>
      </c>
      <c r="N105" s="20">
        <f>IF(A105="","",Alumnos!F104*$C$3)</f>
        <v/>
      </c>
      <c r="O105" s="26">
        <f>IF(A105="","",MAX(0,N105-M105))</f>
        <v/>
      </c>
      <c r="P105" s="27">
        <f>IF(OR(A105="",Alumnos!F104=0),"",ROUND(O105/Alumnos!F104,1))</f>
        <v/>
      </c>
    </row>
    <row r="106">
      <c r="A106" s="9">
        <f>IF(Alumnos!B105="","",Alumnos!B105)</f>
        <v/>
      </c>
      <c r="B106" s="9">
        <f>IF(Alumnos!C105="","",Alumnos!C105)</f>
        <v/>
      </c>
      <c r="C106" s="18" t="n"/>
      <c r="D106" s="18" t="n"/>
      <c r="E106" s="18" t="n"/>
      <c r="F106" s="18" t="n"/>
      <c r="G106" s="18" t="n"/>
      <c r="H106" s="18" t="n"/>
      <c r="I106" s="18" t="n"/>
      <c r="J106" s="18" t="n"/>
      <c r="K106" s="18" t="n"/>
      <c r="L106" s="18" t="n"/>
      <c r="M106" s="20">
        <f>IF(A106="","",SUM(C106:L106))</f>
        <v/>
      </c>
      <c r="N106" s="20">
        <f>IF(A106="","",Alumnos!F105*$C$3)</f>
        <v/>
      </c>
      <c r="O106" s="26">
        <f>IF(A106="","",MAX(0,N106-M106))</f>
        <v/>
      </c>
      <c r="P106" s="27">
        <f>IF(OR(A106="",Alumnos!F105=0),"",ROUND(O106/Alumnos!F105,1))</f>
        <v/>
      </c>
    </row>
    <row r="107">
      <c r="A107" s="9">
        <f>IF(Alumnos!B106="","",Alumnos!B106)</f>
        <v/>
      </c>
      <c r="B107" s="9">
        <f>IF(Alumnos!C106="","",Alumnos!C106)</f>
        <v/>
      </c>
      <c r="C107" s="18" t="n"/>
      <c r="D107" s="18" t="n"/>
      <c r="E107" s="18" t="n"/>
      <c r="F107" s="18" t="n"/>
      <c r="G107" s="18" t="n"/>
      <c r="H107" s="18" t="n"/>
      <c r="I107" s="18" t="n"/>
      <c r="J107" s="18" t="n"/>
      <c r="K107" s="18" t="n"/>
      <c r="L107" s="18" t="n"/>
      <c r="M107" s="20">
        <f>IF(A107="","",SUM(C107:L107))</f>
        <v/>
      </c>
      <c r="N107" s="20">
        <f>IF(A107="","",Alumnos!F106*$C$3)</f>
        <v/>
      </c>
      <c r="O107" s="26">
        <f>IF(A107="","",MAX(0,N107-M107))</f>
        <v/>
      </c>
      <c r="P107" s="27">
        <f>IF(OR(A107="",Alumnos!F106=0),"",ROUND(O107/Alumnos!F106,1))</f>
        <v/>
      </c>
    </row>
    <row r="108">
      <c r="A108" s="9">
        <f>IF(Alumnos!B107="","",Alumnos!B107)</f>
        <v/>
      </c>
      <c r="B108" s="9">
        <f>IF(Alumnos!C107="","",Alumnos!C107)</f>
        <v/>
      </c>
      <c r="C108" s="18" t="n"/>
      <c r="D108" s="18" t="n"/>
      <c r="E108" s="18" t="n"/>
      <c r="F108" s="18" t="n"/>
      <c r="G108" s="18" t="n"/>
      <c r="H108" s="18" t="n"/>
      <c r="I108" s="18" t="n"/>
      <c r="J108" s="18" t="n"/>
      <c r="K108" s="18" t="n"/>
      <c r="L108" s="18" t="n"/>
      <c r="M108" s="20">
        <f>IF(A108="","",SUM(C108:L108))</f>
        <v/>
      </c>
      <c r="N108" s="20">
        <f>IF(A108="","",Alumnos!F107*$C$3)</f>
        <v/>
      </c>
      <c r="O108" s="26">
        <f>IF(A108="","",MAX(0,N108-M108))</f>
        <v/>
      </c>
      <c r="P108" s="27">
        <f>IF(OR(A108="",Alumnos!F107=0),"",ROUND(O108/Alumnos!F107,1))</f>
        <v/>
      </c>
    </row>
    <row r="109">
      <c r="A109" s="9">
        <f>IF(Alumnos!B108="","",Alumnos!B108)</f>
        <v/>
      </c>
      <c r="B109" s="9">
        <f>IF(Alumnos!C108="","",Alumnos!C108)</f>
        <v/>
      </c>
      <c r="C109" s="18" t="n"/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18" t="n"/>
      <c r="M109" s="20">
        <f>IF(A109="","",SUM(C109:L109))</f>
        <v/>
      </c>
      <c r="N109" s="20">
        <f>IF(A109="","",Alumnos!F108*$C$3)</f>
        <v/>
      </c>
      <c r="O109" s="26">
        <f>IF(A109="","",MAX(0,N109-M109))</f>
        <v/>
      </c>
      <c r="P109" s="27">
        <f>IF(OR(A109="",Alumnos!F108=0),"",ROUND(O109/Alumnos!F108,1))</f>
        <v/>
      </c>
    </row>
    <row r="110">
      <c r="A110" s="9">
        <f>IF(Alumnos!B109="","",Alumnos!B109)</f>
        <v/>
      </c>
      <c r="B110" s="9">
        <f>IF(Alumnos!C109="","",Alumnos!C109)</f>
        <v/>
      </c>
      <c r="C110" s="18" t="n"/>
      <c r="D110" s="18" t="n"/>
      <c r="E110" s="18" t="n"/>
      <c r="F110" s="18" t="n"/>
      <c r="G110" s="18" t="n"/>
      <c r="H110" s="18" t="n"/>
      <c r="I110" s="18" t="n"/>
      <c r="J110" s="18" t="n"/>
      <c r="K110" s="18" t="n"/>
      <c r="L110" s="18" t="n"/>
      <c r="M110" s="20">
        <f>IF(A110="","",SUM(C110:L110))</f>
        <v/>
      </c>
      <c r="N110" s="20">
        <f>IF(A110="","",Alumnos!F109*$C$3)</f>
        <v/>
      </c>
      <c r="O110" s="26">
        <f>IF(A110="","",MAX(0,N110-M110))</f>
        <v/>
      </c>
      <c r="P110" s="27">
        <f>IF(OR(A110="",Alumnos!F109=0),"",ROUND(O110/Alumnos!F109,1))</f>
        <v/>
      </c>
    </row>
    <row r="111">
      <c r="A111" s="9">
        <f>IF(Alumnos!B110="","",Alumnos!B110)</f>
        <v/>
      </c>
      <c r="B111" s="9">
        <f>IF(Alumnos!C110="","",Alumnos!C110)</f>
        <v/>
      </c>
      <c r="C111" s="18" t="n"/>
      <c r="D111" s="18" t="n"/>
      <c r="E111" s="18" t="n"/>
      <c r="F111" s="18" t="n"/>
      <c r="G111" s="18" t="n"/>
      <c r="H111" s="18" t="n"/>
      <c r="I111" s="18" t="n"/>
      <c r="J111" s="18" t="n"/>
      <c r="K111" s="18" t="n"/>
      <c r="L111" s="18" t="n"/>
      <c r="M111" s="20">
        <f>IF(A111="","",SUM(C111:L111))</f>
        <v/>
      </c>
      <c r="N111" s="20">
        <f>IF(A111="","",Alumnos!F110*$C$3)</f>
        <v/>
      </c>
      <c r="O111" s="26">
        <f>IF(A111="","",MAX(0,N111-M111))</f>
        <v/>
      </c>
      <c r="P111" s="27">
        <f>IF(OR(A111="",Alumnos!F110=0),"",ROUND(O111/Alumnos!F110,1))</f>
        <v/>
      </c>
    </row>
    <row r="112">
      <c r="A112" s="9">
        <f>IF(Alumnos!B111="","",Alumnos!B111)</f>
        <v/>
      </c>
      <c r="B112" s="9">
        <f>IF(Alumnos!C111="","",Alumnos!C111)</f>
        <v/>
      </c>
      <c r="C112" s="18" t="n"/>
      <c r="D112" s="18" t="n"/>
      <c r="E112" s="18" t="n"/>
      <c r="F112" s="18" t="n"/>
      <c r="G112" s="18" t="n"/>
      <c r="H112" s="18" t="n"/>
      <c r="I112" s="18" t="n"/>
      <c r="J112" s="18" t="n"/>
      <c r="K112" s="18" t="n"/>
      <c r="L112" s="18" t="n"/>
      <c r="M112" s="20">
        <f>IF(A112="","",SUM(C112:L112))</f>
        <v/>
      </c>
      <c r="N112" s="20">
        <f>IF(A112="","",Alumnos!F111*$C$3)</f>
        <v/>
      </c>
      <c r="O112" s="26">
        <f>IF(A112="","",MAX(0,N112-M112))</f>
        <v/>
      </c>
      <c r="P112" s="27">
        <f>IF(OR(A112="",Alumnos!F111=0),"",ROUND(O112/Alumnos!F111,1))</f>
        <v/>
      </c>
    </row>
    <row r="113">
      <c r="A113" s="9">
        <f>IF(Alumnos!B112="","",Alumnos!B112)</f>
        <v/>
      </c>
      <c r="B113" s="9">
        <f>IF(Alumnos!C112="","",Alumnos!C112)</f>
        <v/>
      </c>
      <c r="C113" s="18" t="n"/>
      <c r="D113" s="18" t="n"/>
      <c r="E113" s="18" t="n"/>
      <c r="F113" s="18" t="n"/>
      <c r="G113" s="18" t="n"/>
      <c r="H113" s="18" t="n"/>
      <c r="I113" s="18" t="n"/>
      <c r="J113" s="18" t="n"/>
      <c r="K113" s="18" t="n"/>
      <c r="L113" s="18" t="n"/>
      <c r="M113" s="20">
        <f>IF(A113="","",SUM(C113:L113))</f>
        <v/>
      </c>
      <c r="N113" s="20">
        <f>IF(A113="","",Alumnos!F112*$C$3)</f>
        <v/>
      </c>
      <c r="O113" s="26">
        <f>IF(A113="","",MAX(0,N113-M113))</f>
        <v/>
      </c>
      <c r="P113" s="27">
        <f>IF(OR(A113="",Alumnos!F112=0),"",ROUND(O113/Alumnos!F112,1))</f>
        <v/>
      </c>
    </row>
    <row r="114">
      <c r="A114" s="9">
        <f>IF(Alumnos!B113="","",Alumnos!B113)</f>
        <v/>
      </c>
      <c r="B114" s="9">
        <f>IF(Alumnos!C113="","",Alumnos!C113)</f>
        <v/>
      </c>
      <c r="C114" s="18" t="n"/>
      <c r="D114" s="18" t="n"/>
      <c r="E114" s="18" t="n"/>
      <c r="F114" s="18" t="n"/>
      <c r="G114" s="18" t="n"/>
      <c r="H114" s="18" t="n"/>
      <c r="I114" s="18" t="n"/>
      <c r="J114" s="18" t="n"/>
      <c r="K114" s="18" t="n"/>
      <c r="L114" s="18" t="n"/>
      <c r="M114" s="20">
        <f>IF(A114="","",SUM(C114:L114))</f>
        <v/>
      </c>
      <c r="N114" s="20">
        <f>IF(A114="","",Alumnos!F113*$C$3)</f>
        <v/>
      </c>
      <c r="O114" s="26">
        <f>IF(A114="","",MAX(0,N114-M114))</f>
        <v/>
      </c>
      <c r="P114" s="27">
        <f>IF(OR(A114="",Alumnos!F113=0),"",ROUND(O114/Alumnos!F113,1))</f>
        <v/>
      </c>
    </row>
    <row r="115">
      <c r="A115" s="9">
        <f>IF(Alumnos!B114="","",Alumnos!B114)</f>
        <v/>
      </c>
      <c r="B115" s="9">
        <f>IF(Alumnos!C114="","",Alumnos!C114)</f>
        <v/>
      </c>
      <c r="C115" s="18" t="n"/>
      <c r="D115" s="18" t="n"/>
      <c r="E115" s="18" t="n"/>
      <c r="F115" s="18" t="n"/>
      <c r="G115" s="18" t="n"/>
      <c r="H115" s="18" t="n"/>
      <c r="I115" s="18" t="n"/>
      <c r="J115" s="18" t="n"/>
      <c r="K115" s="18" t="n"/>
      <c r="L115" s="18" t="n"/>
      <c r="M115" s="20">
        <f>IF(A115="","",SUM(C115:L115))</f>
        <v/>
      </c>
      <c r="N115" s="20">
        <f>IF(A115="","",Alumnos!F114*$C$3)</f>
        <v/>
      </c>
      <c r="O115" s="26">
        <f>IF(A115="","",MAX(0,N115-M115))</f>
        <v/>
      </c>
      <c r="P115" s="27">
        <f>IF(OR(A115="",Alumnos!F114=0),"",ROUND(O115/Alumnos!F114,1))</f>
        <v/>
      </c>
    </row>
    <row r="116">
      <c r="A116" s="9">
        <f>IF(Alumnos!B115="","",Alumnos!B115)</f>
        <v/>
      </c>
      <c r="B116" s="9">
        <f>IF(Alumnos!C115="","",Alumnos!C115)</f>
        <v/>
      </c>
      <c r="C116" s="18" t="n"/>
      <c r="D116" s="18" t="n"/>
      <c r="E116" s="18" t="n"/>
      <c r="F116" s="18" t="n"/>
      <c r="G116" s="18" t="n"/>
      <c r="H116" s="18" t="n"/>
      <c r="I116" s="18" t="n"/>
      <c r="J116" s="18" t="n"/>
      <c r="K116" s="18" t="n"/>
      <c r="L116" s="18" t="n"/>
      <c r="M116" s="20">
        <f>IF(A116="","",SUM(C116:L116))</f>
        <v/>
      </c>
      <c r="N116" s="20">
        <f>IF(A116="","",Alumnos!F115*$C$3)</f>
        <v/>
      </c>
      <c r="O116" s="26">
        <f>IF(A116="","",MAX(0,N116-M116))</f>
        <v/>
      </c>
      <c r="P116" s="27">
        <f>IF(OR(A116="",Alumnos!F115=0),"",ROUND(O116/Alumnos!F115,1))</f>
        <v/>
      </c>
    </row>
    <row r="117">
      <c r="A117" s="9">
        <f>IF(Alumnos!B116="","",Alumnos!B116)</f>
        <v/>
      </c>
      <c r="B117" s="9">
        <f>IF(Alumnos!C116="","",Alumnos!C116)</f>
        <v/>
      </c>
      <c r="C117" s="18" t="n"/>
      <c r="D117" s="18" t="n"/>
      <c r="E117" s="18" t="n"/>
      <c r="F117" s="18" t="n"/>
      <c r="G117" s="18" t="n"/>
      <c r="H117" s="18" t="n"/>
      <c r="I117" s="18" t="n"/>
      <c r="J117" s="18" t="n"/>
      <c r="K117" s="18" t="n"/>
      <c r="L117" s="18" t="n"/>
      <c r="M117" s="20">
        <f>IF(A117="","",SUM(C117:L117))</f>
        <v/>
      </c>
      <c r="N117" s="20">
        <f>IF(A117="","",Alumnos!F116*$C$3)</f>
        <v/>
      </c>
      <c r="O117" s="26">
        <f>IF(A117="","",MAX(0,N117-M117))</f>
        <v/>
      </c>
      <c r="P117" s="27">
        <f>IF(OR(A117="",Alumnos!F116=0),"",ROUND(O117/Alumnos!F116,1))</f>
        <v/>
      </c>
    </row>
    <row r="118">
      <c r="A118" s="9">
        <f>IF(Alumnos!B117="","",Alumnos!B117)</f>
        <v/>
      </c>
      <c r="B118" s="9">
        <f>IF(Alumnos!C117="","",Alumnos!C117)</f>
        <v/>
      </c>
      <c r="C118" s="18" t="n"/>
      <c r="D118" s="18" t="n"/>
      <c r="E118" s="18" t="n"/>
      <c r="F118" s="18" t="n"/>
      <c r="G118" s="18" t="n"/>
      <c r="H118" s="18" t="n"/>
      <c r="I118" s="18" t="n"/>
      <c r="J118" s="18" t="n"/>
      <c r="K118" s="18" t="n"/>
      <c r="L118" s="18" t="n"/>
      <c r="M118" s="20">
        <f>IF(A118="","",SUM(C118:L118))</f>
        <v/>
      </c>
      <c r="N118" s="20">
        <f>IF(A118="","",Alumnos!F117*$C$3)</f>
        <v/>
      </c>
      <c r="O118" s="26">
        <f>IF(A118="","",MAX(0,N118-M118))</f>
        <v/>
      </c>
      <c r="P118" s="27">
        <f>IF(OR(A118="",Alumnos!F117=0),"",ROUND(O118/Alumnos!F117,1))</f>
        <v/>
      </c>
    </row>
    <row r="119">
      <c r="A119" s="9">
        <f>IF(Alumnos!B118="","",Alumnos!B118)</f>
        <v/>
      </c>
      <c r="B119" s="9">
        <f>IF(Alumnos!C118="","",Alumnos!C118)</f>
        <v/>
      </c>
      <c r="C119" s="18" t="n"/>
      <c r="D119" s="18" t="n"/>
      <c r="E119" s="18" t="n"/>
      <c r="F119" s="18" t="n"/>
      <c r="G119" s="18" t="n"/>
      <c r="H119" s="18" t="n"/>
      <c r="I119" s="18" t="n"/>
      <c r="J119" s="18" t="n"/>
      <c r="K119" s="18" t="n"/>
      <c r="L119" s="18" t="n"/>
      <c r="M119" s="20">
        <f>IF(A119="","",SUM(C119:L119))</f>
        <v/>
      </c>
      <c r="N119" s="20">
        <f>IF(A119="","",Alumnos!F118*$C$3)</f>
        <v/>
      </c>
      <c r="O119" s="26">
        <f>IF(A119="","",MAX(0,N119-M119))</f>
        <v/>
      </c>
      <c r="P119" s="27">
        <f>IF(OR(A119="",Alumnos!F118=0),"",ROUND(O119/Alumnos!F118,1))</f>
        <v/>
      </c>
    </row>
    <row r="120">
      <c r="A120" s="9">
        <f>IF(Alumnos!B119="","",Alumnos!B119)</f>
        <v/>
      </c>
      <c r="B120" s="9">
        <f>IF(Alumnos!C119="","",Alumnos!C119)</f>
        <v/>
      </c>
      <c r="C120" s="18" t="n"/>
      <c r="D120" s="18" t="n"/>
      <c r="E120" s="18" t="n"/>
      <c r="F120" s="18" t="n"/>
      <c r="G120" s="18" t="n"/>
      <c r="H120" s="18" t="n"/>
      <c r="I120" s="18" t="n"/>
      <c r="J120" s="18" t="n"/>
      <c r="K120" s="18" t="n"/>
      <c r="L120" s="18" t="n"/>
      <c r="M120" s="20">
        <f>IF(A120="","",SUM(C120:L120))</f>
        <v/>
      </c>
      <c r="N120" s="20">
        <f>IF(A120="","",Alumnos!F119*$C$3)</f>
        <v/>
      </c>
      <c r="O120" s="26">
        <f>IF(A120="","",MAX(0,N120-M120))</f>
        <v/>
      </c>
      <c r="P120" s="27">
        <f>IF(OR(A120="",Alumnos!F119=0),"",ROUND(O120/Alumnos!F119,1))</f>
        <v/>
      </c>
    </row>
    <row r="121">
      <c r="A121" s="9">
        <f>IF(Alumnos!B120="","",Alumnos!B120)</f>
        <v/>
      </c>
      <c r="B121" s="9">
        <f>IF(Alumnos!C120="","",Alumnos!C120)</f>
        <v/>
      </c>
      <c r="C121" s="18" t="n"/>
      <c r="D121" s="18" t="n"/>
      <c r="E121" s="18" t="n"/>
      <c r="F121" s="18" t="n"/>
      <c r="G121" s="18" t="n"/>
      <c r="H121" s="18" t="n"/>
      <c r="I121" s="18" t="n"/>
      <c r="J121" s="18" t="n"/>
      <c r="K121" s="18" t="n"/>
      <c r="L121" s="18" t="n"/>
      <c r="M121" s="20">
        <f>IF(A121="","",SUM(C121:L121))</f>
        <v/>
      </c>
      <c r="N121" s="20">
        <f>IF(A121="","",Alumnos!F120*$C$3)</f>
        <v/>
      </c>
      <c r="O121" s="26">
        <f>IF(A121="","",MAX(0,N121-M121))</f>
        <v/>
      </c>
      <c r="P121" s="27">
        <f>IF(OR(A121="",Alumnos!F120=0),"",ROUND(O121/Alumnos!F120,1))</f>
        <v/>
      </c>
    </row>
    <row r="122">
      <c r="A122" s="9">
        <f>IF(Alumnos!B121="","",Alumnos!B121)</f>
        <v/>
      </c>
      <c r="B122" s="9">
        <f>IF(Alumnos!C121="","",Alumnos!C121)</f>
        <v/>
      </c>
      <c r="C122" s="18" t="n"/>
      <c r="D122" s="18" t="n"/>
      <c r="E122" s="18" t="n"/>
      <c r="F122" s="18" t="n"/>
      <c r="G122" s="18" t="n"/>
      <c r="H122" s="18" t="n"/>
      <c r="I122" s="18" t="n"/>
      <c r="J122" s="18" t="n"/>
      <c r="K122" s="18" t="n"/>
      <c r="L122" s="18" t="n"/>
      <c r="M122" s="20">
        <f>IF(A122="","",SUM(C122:L122))</f>
        <v/>
      </c>
      <c r="N122" s="20">
        <f>IF(A122="","",Alumnos!F121*$C$3)</f>
        <v/>
      </c>
      <c r="O122" s="26">
        <f>IF(A122="","",MAX(0,N122-M122))</f>
        <v/>
      </c>
      <c r="P122" s="27">
        <f>IF(OR(A122="",Alumnos!F121=0),"",ROUND(O122/Alumnos!F121,1))</f>
        <v/>
      </c>
    </row>
    <row r="123">
      <c r="A123" s="9">
        <f>IF(Alumnos!B122="","",Alumnos!B122)</f>
        <v/>
      </c>
      <c r="B123" s="9">
        <f>IF(Alumnos!C122="","",Alumnos!C122)</f>
        <v/>
      </c>
      <c r="C123" s="18" t="n"/>
      <c r="D123" s="18" t="n"/>
      <c r="E123" s="18" t="n"/>
      <c r="F123" s="18" t="n"/>
      <c r="G123" s="18" t="n"/>
      <c r="H123" s="18" t="n"/>
      <c r="I123" s="18" t="n"/>
      <c r="J123" s="18" t="n"/>
      <c r="K123" s="18" t="n"/>
      <c r="L123" s="18" t="n"/>
      <c r="M123" s="20">
        <f>IF(A123="","",SUM(C123:L123))</f>
        <v/>
      </c>
      <c r="N123" s="20">
        <f>IF(A123="","",Alumnos!F122*$C$3)</f>
        <v/>
      </c>
      <c r="O123" s="26">
        <f>IF(A123="","",MAX(0,N123-M123))</f>
        <v/>
      </c>
      <c r="P123" s="27">
        <f>IF(OR(A123="",Alumnos!F122=0),"",ROUND(O123/Alumnos!F122,1))</f>
        <v/>
      </c>
    </row>
    <row r="124">
      <c r="A124" s="9">
        <f>IF(Alumnos!B123="","",Alumnos!B123)</f>
        <v/>
      </c>
      <c r="B124" s="9">
        <f>IF(Alumnos!C123="","",Alumnos!C123)</f>
        <v/>
      </c>
      <c r="C124" s="18" t="n"/>
      <c r="D124" s="18" t="n"/>
      <c r="E124" s="18" t="n"/>
      <c r="F124" s="18" t="n"/>
      <c r="G124" s="18" t="n"/>
      <c r="H124" s="18" t="n"/>
      <c r="I124" s="18" t="n"/>
      <c r="J124" s="18" t="n"/>
      <c r="K124" s="18" t="n"/>
      <c r="L124" s="18" t="n"/>
      <c r="M124" s="20">
        <f>IF(A124="","",SUM(C124:L124))</f>
        <v/>
      </c>
      <c r="N124" s="20">
        <f>IF(A124="","",Alumnos!F123*$C$3)</f>
        <v/>
      </c>
      <c r="O124" s="26">
        <f>IF(A124="","",MAX(0,N124-M124))</f>
        <v/>
      </c>
      <c r="P124" s="27">
        <f>IF(OR(A124="",Alumnos!F123=0),"",ROUND(O124/Alumnos!F123,1))</f>
        <v/>
      </c>
    </row>
    <row r="125">
      <c r="A125" s="9">
        <f>IF(Alumnos!B124="","",Alumnos!B124)</f>
        <v/>
      </c>
      <c r="B125" s="9">
        <f>IF(Alumnos!C124="","",Alumnos!C124)</f>
        <v/>
      </c>
      <c r="C125" s="18" t="n"/>
      <c r="D125" s="18" t="n"/>
      <c r="E125" s="18" t="n"/>
      <c r="F125" s="18" t="n"/>
      <c r="G125" s="18" t="n"/>
      <c r="H125" s="18" t="n"/>
      <c r="I125" s="18" t="n"/>
      <c r="J125" s="18" t="n"/>
      <c r="K125" s="18" t="n"/>
      <c r="L125" s="18" t="n"/>
      <c r="M125" s="20">
        <f>IF(A125="","",SUM(C125:L125))</f>
        <v/>
      </c>
      <c r="N125" s="20">
        <f>IF(A125="","",Alumnos!F124*$C$3)</f>
        <v/>
      </c>
      <c r="O125" s="26">
        <f>IF(A125="","",MAX(0,N125-M125))</f>
        <v/>
      </c>
      <c r="P125" s="27">
        <f>IF(OR(A125="",Alumnos!F124=0),"",ROUND(O125/Alumnos!F124,1))</f>
        <v/>
      </c>
    </row>
    <row r="126">
      <c r="A126" s="9">
        <f>IF(Alumnos!B125="","",Alumnos!B125)</f>
        <v/>
      </c>
      <c r="B126" s="9">
        <f>IF(Alumnos!C125="","",Alumnos!C125)</f>
        <v/>
      </c>
      <c r="C126" s="18" t="n"/>
      <c r="D126" s="18" t="n"/>
      <c r="E126" s="18" t="n"/>
      <c r="F126" s="18" t="n"/>
      <c r="G126" s="18" t="n"/>
      <c r="H126" s="18" t="n"/>
      <c r="I126" s="18" t="n"/>
      <c r="J126" s="18" t="n"/>
      <c r="K126" s="18" t="n"/>
      <c r="L126" s="18" t="n"/>
      <c r="M126" s="20">
        <f>IF(A126="","",SUM(C126:L126))</f>
        <v/>
      </c>
      <c r="N126" s="20">
        <f>IF(A126="","",Alumnos!F125*$C$3)</f>
        <v/>
      </c>
      <c r="O126" s="26">
        <f>IF(A126="","",MAX(0,N126-M126))</f>
        <v/>
      </c>
      <c r="P126" s="27">
        <f>IF(OR(A126="",Alumnos!F125=0),"",ROUND(O126/Alumnos!F125,1))</f>
        <v/>
      </c>
    </row>
    <row r="127">
      <c r="A127" s="9">
        <f>IF(Alumnos!B126="","",Alumnos!B126)</f>
        <v/>
      </c>
      <c r="B127" s="9">
        <f>IF(Alumnos!C126="","",Alumnos!C126)</f>
        <v/>
      </c>
      <c r="C127" s="18" t="n"/>
      <c r="D127" s="18" t="n"/>
      <c r="E127" s="18" t="n"/>
      <c r="F127" s="18" t="n"/>
      <c r="G127" s="18" t="n"/>
      <c r="H127" s="18" t="n"/>
      <c r="I127" s="18" t="n"/>
      <c r="J127" s="18" t="n"/>
      <c r="K127" s="18" t="n"/>
      <c r="L127" s="18" t="n"/>
      <c r="M127" s="20">
        <f>IF(A127="","",SUM(C127:L127))</f>
        <v/>
      </c>
      <c r="N127" s="20">
        <f>IF(A127="","",Alumnos!F126*$C$3)</f>
        <v/>
      </c>
      <c r="O127" s="26">
        <f>IF(A127="","",MAX(0,N127-M127))</f>
        <v/>
      </c>
      <c r="P127" s="27">
        <f>IF(OR(A127="",Alumnos!F126=0),"",ROUND(O127/Alumnos!F126,1))</f>
        <v/>
      </c>
    </row>
    <row r="128">
      <c r="A128" s="9">
        <f>IF(Alumnos!B127="","",Alumnos!B127)</f>
        <v/>
      </c>
      <c r="B128" s="9">
        <f>IF(Alumnos!C127="","",Alumnos!C127)</f>
        <v/>
      </c>
      <c r="C128" s="18" t="n"/>
      <c r="D128" s="18" t="n"/>
      <c r="E128" s="18" t="n"/>
      <c r="F128" s="18" t="n"/>
      <c r="G128" s="18" t="n"/>
      <c r="H128" s="18" t="n"/>
      <c r="I128" s="18" t="n"/>
      <c r="J128" s="18" t="n"/>
      <c r="K128" s="18" t="n"/>
      <c r="L128" s="18" t="n"/>
      <c r="M128" s="20">
        <f>IF(A128="","",SUM(C128:L128))</f>
        <v/>
      </c>
      <c r="N128" s="20">
        <f>IF(A128="","",Alumnos!F127*$C$3)</f>
        <v/>
      </c>
      <c r="O128" s="26">
        <f>IF(A128="","",MAX(0,N128-M128))</f>
        <v/>
      </c>
      <c r="P128" s="27">
        <f>IF(OR(A128="",Alumnos!F127=0),"",ROUND(O128/Alumnos!F127,1))</f>
        <v/>
      </c>
    </row>
    <row r="129">
      <c r="A129" s="9">
        <f>IF(Alumnos!B128="","",Alumnos!B128)</f>
        <v/>
      </c>
      <c r="B129" s="9">
        <f>IF(Alumnos!C128="","",Alumnos!C128)</f>
        <v/>
      </c>
      <c r="C129" s="18" t="n"/>
      <c r="D129" s="18" t="n"/>
      <c r="E129" s="18" t="n"/>
      <c r="F129" s="18" t="n"/>
      <c r="G129" s="18" t="n"/>
      <c r="H129" s="18" t="n"/>
      <c r="I129" s="18" t="n"/>
      <c r="J129" s="18" t="n"/>
      <c r="K129" s="18" t="n"/>
      <c r="L129" s="18" t="n"/>
      <c r="M129" s="20">
        <f>IF(A129="","",SUM(C129:L129))</f>
        <v/>
      </c>
      <c r="N129" s="20">
        <f>IF(A129="","",Alumnos!F128*$C$3)</f>
        <v/>
      </c>
      <c r="O129" s="26">
        <f>IF(A129="","",MAX(0,N129-M129))</f>
        <v/>
      </c>
      <c r="P129" s="27">
        <f>IF(OR(A129="",Alumnos!F128=0),"",ROUND(O129/Alumnos!F128,1))</f>
        <v/>
      </c>
    </row>
    <row r="130">
      <c r="A130" s="9">
        <f>IF(Alumnos!B129="","",Alumnos!B129)</f>
        <v/>
      </c>
      <c r="B130" s="9">
        <f>IF(Alumnos!C129="","",Alumnos!C129)</f>
        <v/>
      </c>
      <c r="C130" s="18" t="n"/>
      <c r="D130" s="18" t="n"/>
      <c r="E130" s="18" t="n"/>
      <c r="F130" s="18" t="n"/>
      <c r="G130" s="18" t="n"/>
      <c r="H130" s="18" t="n"/>
      <c r="I130" s="18" t="n"/>
      <c r="J130" s="18" t="n"/>
      <c r="K130" s="18" t="n"/>
      <c r="L130" s="18" t="n"/>
      <c r="M130" s="20">
        <f>IF(A130="","",SUM(C130:L130))</f>
        <v/>
      </c>
      <c r="N130" s="20">
        <f>IF(A130="","",Alumnos!F129*$C$3)</f>
        <v/>
      </c>
      <c r="O130" s="26">
        <f>IF(A130="","",MAX(0,N130-M130))</f>
        <v/>
      </c>
      <c r="P130" s="27">
        <f>IF(OR(A130="",Alumnos!F129=0),"",ROUND(O130/Alumnos!F129,1))</f>
        <v/>
      </c>
    </row>
    <row r="131">
      <c r="A131" s="9">
        <f>IF(Alumnos!B130="","",Alumnos!B130)</f>
        <v/>
      </c>
      <c r="B131" s="9">
        <f>IF(Alumnos!C130="","",Alumnos!C130)</f>
        <v/>
      </c>
      <c r="C131" s="18" t="n"/>
      <c r="D131" s="18" t="n"/>
      <c r="E131" s="18" t="n"/>
      <c r="F131" s="18" t="n"/>
      <c r="G131" s="18" t="n"/>
      <c r="H131" s="18" t="n"/>
      <c r="I131" s="18" t="n"/>
      <c r="J131" s="18" t="n"/>
      <c r="K131" s="18" t="n"/>
      <c r="L131" s="18" t="n"/>
      <c r="M131" s="20">
        <f>IF(A131="","",SUM(C131:L131))</f>
        <v/>
      </c>
      <c r="N131" s="20">
        <f>IF(A131="","",Alumnos!F130*$C$3)</f>
        <v/>
      </c>
      <c r="O131" s="26">
        <f>IF(A131="","",MAX(0,N131-M131))</f>
        <v/>
      </c>
      <c r="P131" s="27">
        <f>IF(OR(A131="",Alumnos!F130=0),"",ROUND(O131/Alumnos!F130,1))</f>
        <v/>
      </c>
    </row>
    <row r="132">
      <c r="A132" s="9">
        <f>IF(Alumnos!B131="","",Alumnos!B131)</f>
        <v/>
      </c>
      <c r="B132" s="9">
        <f>IF(Alumnos!C131="","",Alumnos!C131)</f>
        <v/>
      </c>
      <c r="C132" s="18" t="n"/>
      <c r="D132" s="18" t="n"/>
      <c r="E132" s="18" t="n"/>
      <c r="F132" s="18" t="n"/>
      <c r="G132" s="18" t="n"/>
      <c r="H132" s="18" t="n"/>
      <c r="I132" s="18" t="n"/>
      <c r="J132" s="18" t="n"/>
      <c r="K132" s="18" t="n"/>
      <c r="L132" s="18" t="n"/>
      <c r="M132" s="20">
        <f>IF(A132="","",SUM(C132:L132))</f>
        <v/>
      </c>
      <c r="N132" s="20">
        <f>IF(A132="","",Alumnos!F131*$C$3)</f>
        <v/>
      </c>
      <c r="O132" s="26">
        <f>IF(A132="","",MAX(0,N132-M132))</f>
        <v/>
      </c>
      <c r="P132" s="27">
        <f>IF(OR(A132="",Alumnos!F131=0),"",ROUND(O132/Alumnos!F131,1))</f>
        <v/>
      </c>
    </row>
    <row r="133">
      <c r="A133" s="9">
        <f>IF(Alumnos!B132="","",Alumnos!B132)</f>
        <v/>
      </c>
      <c r="B133" s="9">
        <f>IF(Alumnos!C132="","",Alumnos!C132)</f>
        <v/>
      </c>
      <c r="C133" s="18" t="n"/>
      <c r="D133" s="18" t="n"/>
      <c r="E133" s="18" t="n"/>
      <c r="F133" s="18" t="n"/>
      <c r="G133" s="18" t="n"/>
      <c r="H133" s="18" t="n"/>
      <c r="I133" s="18" t="n"/>
      <c r="J133" s="18" t="n"/>
      <c r="K133" s="18" t="n"/>
      <c r="L133" s="18" t="n"/>
      <c r="M133" s="20">
        <f>IF(A133="","",SUM(C133:L133))</f>
        <v/>
      </c>
      <c r="N133" s="20">
        <f>IF(A133="","",Alumnos!F132*$C$3)</f>
        <v/>
      </c>
      <c r="O133" s="26">
        <f>IF(A133="","",MAX(0,N133-M133))</f>
        <v/>
      </c>
      <c r="P133" s="27">
        <f>IF(OR(A133="",Alumnos!F132=0),"",ROUND(O133/Alumnos!F132,1))</f>
        <v/>
      </c>
    </row>
    <row r="134">
      <c r="A134" s="9">
        <f>IF(Alumnos!B133="","",Alumnos!B133)</f>
        <v/>
      </c>
      <c r="B134" s="9">
        <f>IF(Alumnos!C133="","",Alumnos!C133)</f>
        <v/>
      </c>
      <c r="C134" s="18" t="n"/>
      <c r="D134" s="18" t="n"/>
      <c r="E134" s="18" t="n"/>
      <c r="F134" s="18" t="n"/>
      <c r="G134" s="18" t="n"/>
      <c r="H134" s="18" t="n"/>
      <c r="I134" s="18" t="n"/>
      <c r="J134" s="18" t="n"/>
      <c r="K134" s="18" t="n"/>
      <c r="L134" s="18" t="n"/>
      <c r="M134" s="20">
        <f>IF(A134="","",SUM(C134:L134))</f>
        <v/>
      </c>
      <c r="N134" s="20">
        <f>IF(A134="","",Alumnos!F133*$C$3)</f>
        <v/>
      </c>
      <c r="O134" s="26">
        <f>IF(A134="","",MAX(0,N134-M134))</f>
        <v/>
      </c>
      <c r="P134" s="27">
        <f>IF(OR(A134="",Alumnos!F133=0),"",ROUND(O134/Alumnos!F133,1))</f>
        <v/>
      </c>
    </row>
    <row r="135">
      <c r="A135" s="9">
        <f>IF(Alumnos!B134="","",Alumnos!B134)</f>
        <v/>
      </c>
      <c r="B135" s="9">
        <f>IF(Alumnos!C134="","",Alumnos!C134)</f>
        <v/>
      </c>
      <c r="C135" s="18" t="n"/>
      <c r="D135" s="18" t="n"/>
      <c r="E135" s="18" t="n"/>
      <c r="F135" s="18" t="n"/>
      <c r="G135" s="18" t="n"/>
      <c r="H135" s="18" t="n"/>
      <c r="I135" s="18" t="n"/>
      <c r="J135" s="18" t="n"/>
      <c r="K135" s="18" t="n"/>
      <c r="L135" s="18" t="n"/>
      <c r="M135" s="20">
        <f>IF(A135="","",SUM(C135:L135))</f>
        <v/>
      </c>
      <c r="N135" s="20">
        <f>IF(A135="","",Alumnos!F134*$C$3)</f>
        <v/>
      </c>
      <c r="O135" s="26">
        <f>IF(A135="","",MAX(0,N135-M135))</f>
        <v/>
      </c>
      <c r="P135" s="27">
        <f>IF(OR(A135="",Alumnos!F134=0),"",ROUND(O135/Alumnos!F134,1))</f>
        <v/>
      </c>
    </row>
    <row r="136">
      <c r="A136" s="9">
        <f>IF(Alumnos!B135="","",Alumnos!B135)</f>
        <v/>
      </c>
      <c r="B136" s="9">
        <f>IF(Alumnos!C135="","",Alumnos!C135)</f>
        <v/>
      </c>
      <c r="C136" s="18" t="n"/>
      <c r="D136" s="18" t="n"/>
      <c r="E136" s="18" t="n"/>
      <c r="F136" s="18" t="n"/>
      <c r="G136" s="18" t="n"/>
      <c r="H136" s="18" t="n"/>
      <c r="I136" s="18" t="n"/>
      <c r="J136" s="18" t="n"/>
      <c r="K136" s="18" t="n"/>
      <c r="L136" s="18" t="n"/>
      <c r="M136" s="20">
        <f>IF(A136="","",SUM(C136:L136))</f>
        <v/>
      </c>
      <c r="N136" s="20">
        <f>IF(A136="","",Alumnos!F135*$C$3)</f>
        <v/>
      </c>
      <c r="O136" s="26">
        <f>IF(A136="","",MAX(0,N136-M136))</f>
        <v/>
      </c>
      <c r="P136" s="27">
        <f>IF(OR(A136="",Alumnos!F135=0),"",ROUND(O136/Alumnos!F135,1))</f>
        <v/>
      </c>
    </row>
    <row r="137">
      <c r="A137" s="9">
        <f>IF(Alumnos!B136="","",Alumnos!B136)</f>
        <v/>
      </c>
      <c r="B137" s="9">
        <f>IF(Alumnos!C136="","",Alumnos!C136)</f>
        <v/>
      </c>
      <c r="C137" s="18" t="n"/>
      <c r="D137" s="18" t="n"/>
      <c r="E137" s="18" t="n"/>
      <c r="F137" s="18" t="n"/>
      <c r="G137" s="18" t="n"/>
      <c r="H137" s="18" t="n"/>
      <c r="I137" s="18" t="n"/>
      <c r="J137" s="18" t="n"/>
      <c r="K137" s="18" t="n"/>
      <c r="L137" s="18" t="n"/>
      <c r="M137" s="20">
        <f>IF(A137="","",SUM(C137:L137))</f>
        <v/>
      </c>
      <c r="N137" s="20">
        <f>IF(A137="","",Alumnos!F136*$C$3)</f>
        <v/>
      </c>
      <c r="O137" s="26">
        <f>IF(A137="","",MAX(0,N137-M137))</f>
        <v/>
      </c>
      <c r="P137" s="27">
        <f>IF(OR(A137="",Alumnos!F136=0),"",ROUND(O137/Alumnos!F136,1))</f>
        <v/>
      </c>
    </row>
    <row r="138">
      <c r="A138" s="9">
        <f>IF(Alumnos!B137="","",Alumnos!B137)</f>
        <v/>
      </c>
      <c r="B138" s="9">
        <f>IF(Alumnos!C137="","",Alumnos!C137)</f>
        <v/>
      </c>
      <c r="C138" s="18" t="n"/>
      <c r="D138" s="18" t="n"/>
      <c r="E138" s="18" t="n"/>
      <c r="F138" s="18" t="n"/>
      <c r="G138" s="18" t="n"/>
      <c r="H138" s="18" t="n"/>
      <c r="I138" s="18" t="n"/>
      <c r="J138" s="18" t="n"/>
      <c r="K138" s="18" t="n"/>
      <c r="L138" s="18" t="n"/>
      <c r="M138" s="20">
        <f>IF(A138="","",SUM(C138:L138))</f>
        <v/>
      </c>
      <c r="N138" s="20">
        <f>IF(A138="","",Alumnos!F137*$C$3)</f>
        <v/>
      </c>
      <c r="O138" s="26">
        <f>IF(A138="","",MAX(0,N138-M138))</f>
        <v/>
      </c>
      <c r="P138" s="27">
        <f>IF(OR(A138="",Alumnos!F137=0),"",ROUND(O138/Alumnos!F137,1))</f>
        <v/>
      </c>
    </row>
    <row r="139">
      <c r="A139" s="9">
        <f>IF(Alumnos!B138="","",Alumnos!B138)</f>
        <v/>
      </c>
      <c r="B139" s="9">
        <f>IF(Alumnos!C138="","",Alumnos!C138)</f>
        <v/>
      </c>
      <c r="C139" s="18" t="n"/>
      <c r="D139" s="18" t="n"/>
      <c r="E139" s="18" t="n"/>
      <c r="F139" s="18" t="n"/>
      <c r="G139" s="18" t="n"/>
      <c r="H139" s="18" t="n"/>
      <c r="I139" s="18" t="n"/>
      <c r="J139" s="18" t="n"/>
      <c r="K139" s="18" t="n"/>
      <c r="L139" s="18" t="n"/>
      <c r="M139" s="20">
        <f>IF(A139="","",SUM(C139:L139))</f>
        <v/>
      </c>
      <c r="N139" s="20">
        <f>IF(A139="","",Alumnos!F138*$C$3)</f>
        <v/>
      </c>
      <c r="O139" s="26">
        <f>IF(A139="","",MAX(0,N139-M139))</f>
        <v/>
      </c>
      <c r="P139" s="27">
        <f>IF(OR(A139="",Alumnos!F138=0),"",ROUND(O139/Alumnos!F138,1))</f>
        <v/>
      </c>
    </row>
    <row r="140">
      <c r="A140" s="9">
        <f>IF(Alumnos!B139="","",Alumnos!B139)</f>
        <v/>
      </c>
      <c r="B140" s="9">
        <f>IF(Alumnos!C139="","",Alumnos!C139)</f>
        <v/>
      </c>
      <c r="C140" s="18" t="n"/>
      <c r="D140" s="18" t="n"/>
      <c r="E140" s="18" t="n"/>
      <c r="F140" s="18" t="n"/>
      <c r="G140" s="18" t="n"/>
      <c r="H140" s="18" t="n"/>
      <c r="I140" s="18" t="n"/>
      <c r="J140" s="18" t="n"/>
      <c r="K140" s="18" t="n"/>
      <c r="L140" s="18" t="n"/>
      <c r="M140" s="20">
        <f>IF(A140="","",SUM(C140:L140))</f>
        <v/>
      </c>
      <c r="N140" s="20">
        <f>IF(A140="","",Alumnos!F139*$C$3)</f>
        <v/>
      </c>
      <c r="O140" s="26">
        <f>IF(A140="","",MAX(0,N140-M140))</f>
        <v/>
      </c>
      <c r="P140" s="27">
        <f>IF(OR(A140="",Alumnos!F139=0),"",ROUND(O140/Alumnos!F139,1))</f>
        <v/>
      </c>
    </row>
    <row r="141">
      <c r="A141" s="9">
        <f>IF(Alumnos!B140="","",Alumnos!B140)</f>
        <v/>
      </c>
      <c r="B141" s="9">
        <f>IF(Alumnos!C140="","",Alumnos!C140)</f>
        <v/>
      </c>
      <c r="C141" s="18" t="n"/>
      <c r="D141" s="18" t="n"/>
      <c r="E141" s="18" t="n"/>
      <c r="F141" s="18" t="n"/>
      <c r="G141" s="18" t="n"/>
      <c r="H141" s="18" t="n"/>
      <c r="I141" s="18" t="n"/>
      <c r="J141" s="18" t="n"/>
      <c r="K141" s="18" t="n"/>
      <c r="L141" s="18" t="n"/>
      <c r="M141" s="20">
        <f>IF(A141="","",SUM(C141:L141))</f>
        <v/>
      </c>
      <c r="N141" s="20">
        <f>IF(A141="","",Alumnos!F140*$C$3)</f>
        <v/>
      </c>
      <c r="O141" s="26">
        <f>IF(A141="","",MAX(0,N141-M141))</f>
        <v/>
      </c>
      <c r="P141" s="27">
        <f>IF(OR(A141="",Alumnos!F140=0),"",ROUND(O141/Alumnos!F140,1))</f>
        <v/>
      </c>
    </row>
    <row r="142">
      <c r="A142" s="9">
        <f>IF(Alumnos!B141="","",Alumnos!B141)</f>
        <v/>
      </c>
      <c r="B142" s="9">
        <f>IF(Alumnos!C141="","",Alumnos!C141)</f>
        <v/>
      </c>
      <c r="C142" s="18" t="n"/>
      <c r="D142" s="18" t="n"/>
      <c r="E142" s="18" t="n"/>
      <c r="F142" s="18" t="n"/>
      <c r="G142" s="18" t="n"/>
      <c r="H142" s="18" t="n"/>
      <c r="I142" s="18" t="n"/>
      <c r="J142" s="18" t="n"/>
      <c r="K142" s="18" t="n"/>
      <c r="L142" s="18" t="n"/>
      <c r="M142" s="20">
        <f>IF(A142="","",SUM(C142:L142))</f>
        <v/>
      </c>
      <c r="N142" s="20">
        <f>IF(A142="","",Alumnos!F141*$C$3)</f>
        <v/>
      </c>
      <c r="O142" s="26">
        <f>IF(A142="","",MAX(0,N142-M142))</f>
        <v/>
      </c>
      <c r="P142" s="27">
        <f>IF(OR(A142="",Alumnos!F141=0),"",ROUND(O142/Alumnos!F141,1))</f>
        <v/>
      </c>
    </row>
    <row r="143">
      <c r="A143" s="9">
        <f>IF(Alumnos!B142="","",Alumnos!B142)</f>
        <v/>
      </c>
      <c r="B143" s="9">
        <f>IF(Alumnos!C142="","",Alumnos!C142)</f>
        <v/>
      </c>
      <c r="C143" s="18" t="n"/>
      <c r="D143" s="18" t="n"/>
      <c r="E143" s="18" t="n"/>
      <c r="F143" s="18" t="n"/>
      <c r="G143" s="18" t="n"/>
      <c r="H143" s="18" t="n"/>
      <c r="I143" s="18" t="n"/>
      <c r="J143" s="18" t="n"/>
      <c r="K143" s="18" t="n"/>
      <c r="L143" s="18" t="n"/>
      <c r="M143" s="20">
        <f>IF(A143="","",SUM(C143:L143))</f>
        <v/>
      </c>
      <c r="N143" s="20">
        <f>IF(A143="","",Alumnos!F142*$C$3)</f>
        <v/>
      </c>
      <c r="O143" s="26">
        <f>IF(A143="","",MAX(0,N143-M143))</f>
        <v/>
      </c>
      <c r="P143" s="27">
        <f>IF(OR(A143="",Alumnos!F142=0),"",ROUND(O143/Alumnos!F142,1))</f>
        <v/>
      </c>
    </row>
    <row r="144">
      <c r="A144" s="9">
        <f>IF(Alumnos!B143="","",Alumnos!B143)</f>
        <v/>
      </c>
      <c r="B144" s="9">
        <f>IF(Alumnos!C143="","",Alumnos!C143)</f>
        <v/>
      </c>
      <c r="C144" s="18" t="n"/>
      <c r="D144" s="18" t="n"/>
      <c r="E144" s="18" t="n"/>
      <c r="F144" s="18" t="n"/>
      <c r="G144" s="18" t="n"/>
      <c r="H144" s="18" t="n"/>
      <c r="I144" s="18" t="n"/>
      <c r="J144" s="18" t="n"/>
      <c r="K144" s="18" t="n"/>
      <c r="L144" s="18" t="n"/>
      <c r="M144" s="20">
        <f>IF(A144="","",SUM(C144:L144))</f>
        <v/>
      </c>
      <c r="N144" s="20">
        <f>IF(A144="","",Alumnos!F143*$C$3)</f>
        <v/>
      </c>
      <c r="O144" s="26">
        <f>IF(A144="","",MAX(0,N144-M144))</f>
        <v/>
      </c>
      <c r="P144" s="27">
        <f>IF(OR(A144="",Alumnos!F143=0),"",ROUND(O144/Alumnos!F143,1))</f>
        <v/>
      </c>
    </row>
    <row r="145">
      <c r="A145" s="9">
        <f>IF(Alumnos!B144="","",Alumnos!B144)</f>
        <v/>
      </c>
      <c r="B145" s="9">
        <f>IF(Alumnos!C144="","",Alumnos!C144)</f>
        <v/>
      </c>
      <c r="C145" s="18" t="n"/>
      <c r="D145" s="18" t="n"/>
      <c r="E145" s="18" t="n"/>
      <c r="F145" s="18" t="n"/>
      <c r="G145" s="18" t="n"/>
      <c r="H145" s="18" t="n"/>
      <c r="I145" s="18" t="n"/>
      <c r="J145" s="18" t="n"/>
      <c r="K145" s="18" t="n"/>
      <c r="L145" s="18" t="n"/>
      <c r="M145" s="20">
        <f>IF(A145="","",SUM(C145:L145))</f>
        <v/>
      </c>
      <c r="N145" s="20">
        <f>IF(A145="","",Alumnos!F144*$C$3)</f>
        <v/>
      </c>
      <c r="O145" s="26">
        <f>IF(A145="","",MAX(0,N145-M145))</f>
        <v/>
      </c>
      <c r="P145" s="27">
        <f>IF(OR(A145="",Alumnos!F144=0),"",ROUND(O145/Alumnos!F144,1))</f>
        <v/>
      </c>
    </row>
    <row r="146">
      <c r="A146" s="9">
        <f>IF(Alumnos!B145="","",Alumnos!B145)</f>
        <v/>
      </c>
      <c r="B146" s="9">
        <f>IF(Alumnos!C145="","",Alumnos!C145)</f>
        <v/>
      </c>
      <c r="C146" s="18" t="n"/>
      <c r="D146" s="18" t="n"/>
      <c r="E146" s="18" t="n"/>
      <c r="F146" s="18" t="n"/>
      <c r="G146" s="18" t="n"/>
      <c r="H146" s="18" t="n"/>
      <c r="I146" s="18" t="n"/>
      <c r="J146" s="18" t="n"/>
      <c r="K146" s="18" t="n"/>
      <c r="L146" s="18" t="n"/>
      <c r="M146" s="20">
        <f>IF(A146="","",SUM(C146:L146))</f>
        <v/>
      </c>
      <c r="N146" s="20">
        <f>IF(A146="","",Alumnos!F145*$C$3)</f>
        <v/>
      </c>
      <c r="O146" s="26">
        <f>IF(A146="","",MAX(0,N146-M146))</f>
        <v/>
      </c>
      <c r="P146" s="27">
        <f>IF(OR(A146="",Alumnos!F145=0),"",ROUND(O146/Alumnos!F145,1))</f>
        <v/>
      </c>
    </row>
    <row r="147">
      <c r="A147" s="9">
        <f>IF(Alumnos!B146="","",Alumnos!B146)</f>
        <v/>
      </c>
      <c r="B147" s="9">
        <f>IF(Alumnos!C146="","",Alumnos!C146)</f>
        <v/>
      </c>
      <c r="C147" s="18" t="n"/>
      <c r="D147" s="18" t="n"/>
      <c r="E147" s="18" t="n"/>
      <c r="F147" s="18" t="n"/>
      <c r="G147" s="18" t="n"/>
      <c r="H147" s="18" t="n"/>
      <c r="I147" s="18" t="n"/>
      <c r="J147" s="18" t="n"/>
      <c r="K147" s="18" t="n"/>
      <c r="L147" s="18" t="n"/>
      <c r="M147" s="20">
        <f>IF(A147="","",SUM(C147:L147))</f>
        <v/>
      </c>
      <c r="N147" s="20">
        <f>IF(A147="","",Alumnos!F146*$C$3)</f>
        <v/>
      </c>
      <c r="O147" s="26">
        <f>IF(A147="","",MAX(0,N147-M147))</f>
        <v/>
      </c>
      <c r="P147" s="27">
        <f>IF(OR(A147="",Alumnos!F146=0),"",ROUND(O147/Alumnos!F146,1))</f>
        <v/>
      </c>
    </row>
    <row r="148">
      <c r="A148" s="9">
        <f>IF(Alumnos!B147="","",Alumnos!B147)</f>
        <v/>
      </c>
      <c r="B148" s="9">
        <f>IF(Alumnos!C147="","",Alumnos!C147)</f>
        <v/>
      </c>
      <c r="C148" s="18" t="n"/>
      <c r="D148" s="18" t="n"/>
      <c r="E148" s="18" t="n"/>
      <c r="F148" s="18" t="n"/>
      <c r="G148" s="18" t="n"/>
      <c r="H148" s="18" t="n"/>
      <c r="I148" s="18" t="n"/>
      <c r="J148" s="18" t="n"/>
      <c r="K148" s="18" t="n"/>
      <c r="L148" s="18" t="n"/>
      <c r="M148" s="20">
        <f>IF(A148="","",SUM(C148:L148))</f>
        <v/>
      </c>
      <c r="N148" s="20">
        <f>IF(A148="","",Alumnos!F147*$C$3)</f>
        <v/>
      </c>
      <c r="O148" s="26">
        <f>IF(A148="","",MAX(0,N148-M148))</f>
        <v/>
      </c>
      <c r="P148" s="27">
        <f>IF(OR(A148="",Alumnos!F147=0),"",ROUND(O148/Alumnos!F147,1))</f>
        <v/>
      </c>
    </row>
    <row r="149">
      <c r="A149" s="9">
        <f>IF(Alumnos!B148="","",Alumnos!B148)</f>
        <v/>
      </c>
      <c r="B149" s="9">
        <f>IF(Alumnos!C148="","",Alumnos!C148)</f>
        <v/>
      </c>
      <c r="C149" s="18" t="n"/>
      <c r="D149" s="18" t="n"/>
      <c r="E149" s="18" t="n"/>
      <c r="F149" s="18" t="n"/>
      <c r="G149" s="18" t="n"/>
      <c r="H149" s="18" t="n"/>
      <c r="I149" s="18" t="n"/>
      <c r="J149" s="18" t="n"/>
      <c r="K149" s="18" t="n"/>
      <c r="L149" s="18" t="n"/>
      <c r="M149" s="20">
        <f>IF(A149="","",SUM(C149:L149))</f>
        <v/>
      </c>
      <c r="N149" s="20">
        <f>IF(A149="","",Alumnos!F148*$C$3)</f>
        <v/>
      </c>
      <c r="O149" s="26">
        <f>IF(A149="","",MAX(0,N149-M149))</f>
        <v/>
      </c>
      <c r="P149" s="27">
        <f>IF(OR(A149="",Alumnos!F148=0),"",ROUND(O149/Alumnos!F148,1))</f>
        <v/>
      </c>
    </row>
    <row r="150">
      <c r="A150" s="9">
        <f>IF(Alumnos!B149="","",Alumnos!B149)</f>
        <v/>
      </c>
      <c r="B150" s="9">
        <f>IF(Alumnos!C149="","",Alumnos!C149)</f>
        <v/>
      </c>
      <c r="C150" s="18" t="n"/>
      <c r="D150" s="18" t="n"/>
      <c r="E150" s="18" t="n"/>
      <c r="F150" s="18" t="n"/>
      <c r="G150" s="18" t="n"/>
      <c r="H150" s="18" t="n"/>
      <c r="I150" s="18" t="n"/>
      <c r="J150" s="18" t="n"/>
      <c r="K150" s="18" t="n"/>
      <c r="L150" s="18" t="n"/>
      <c r="M150" s="20">
        <f>IF(A150="","",SUM(C150:L150))</f>
        <v/>
      </c>
      <c r="N150" s="20">
        <f>IF(A150="","",Alumnos!F149*$C$3)</f>
        <v/>
      </c>
      <c r="O150" s="26">
        <f>IF(A150="","",MAX(0,N150-M150))</f>
        <v/>
      </c>
      <c r="P150" s="27">
        <f>IF(OR(A150="",Alumnos!F149=0),"",ROUND(O150/Alumnos!F149,1))</f>
        <v/>
      </c>
    </row>
    <row r="151">
      <c r="A151" s="9">
        <f>IF(Alumnos!B150="","",Alumnos!B150)</f>
        <v/>
      </c>
      <c r="B151" s="9">
        <f>IF(Alumnos!C150="","",Alumnos!C150)</f>
        <v/>
      </c>
      <c r="C151" s="18" t="n"/>
      <c r="D151" s="18" t="n"/>
      <c r="E151" s="18" t="n"/>
      <c r="F151" s="18" t="n"/>
      <c r="G151" s="18" t="n"/>
      <c r="H151" s="18" t="n"/>
      <c r="I151" s="18" t="n"/>
      <c r="J151" s="18" t="n"/>
      <c r="K151" s="18" t="n"/>
      <c r="L151" s="18" t="n"/>
      <c r="M151" s="20">
        <f>IF(A151="","",SUM(C151:L151))</f>
        <v/>
      </c>
      <c r="N151" s="20">
        <f>IF(A151="","",Alumnos!F150*$C$3)</f>
        <v/>
      </c>
      <c r="O151" s="26">
        <f>IF(A151="","",MAX(0,N151-M151))</f>
        <v/>
      </c>
      <c r="P151" s="27">
        <f>IF(OR(A151="",Alumnos!F150=0),"",ROUND(O151/Alumnos!F150,1))</f>
        <v/>
      </c>
    </row>
    <row r="152">
      <c r="A152" s="9">
        <f>IF(Alumnos!B151="","",Alumnos!B151)</f>
        <v/>
      </c>
      <c r="B152" s="9">
        <f>IF(Alumnos!C151="","",Alumnos!C151)</f>
        <v/>
      </c>
      <c r="C152" s="18" t="n"/>
      <c r="D152" s="18" t="n"/>
      <c r="E152" s="18" t="n"/>
      <c r="F152" s="18" t="n"/>
      <c r="G152" s="18" t="n"/>
      <c r="H152" s="18" t="n"/>
      <c r="I152" s="18" t="n"/>
      <c r="J152" s="18" t="n"/>
      <c r="K152" s="18" t="n"/>
      <c r="L152" s="18" t="n"/>
      <c r="M152" s="20">
        <f>IF(A152="","",SUM(C152:L152))</f>
        <v/>
      </c>
      <c r="N152" s="20">
        <f>IF(A152="","",Alumnos!F151*$C$3)</f>
        <v/>
      </c>
      <c r="O152" s="26">
        <f>IF(A152="","",MAX(0,N152-M152))</f>
        <v/>
      </c>
      <c r="P152" s="27">
        <f>IF(OR(A152="",Alumnos!F151=0),"",ROUND(O152/Alumnos!F151,1))</f>
        <v/>
      </c>
    </row>
    <row r="153">
      <c r="A153" s="9">
        <f>IF(Alumnos!B152="","",Alumnos!B152)</f>
        <v/>
      </c>
      <c r="B153" s="9">
        <f>IF(Alumnos!C152="","",Alumnos!C152)</f>
        <v/>
      </c>
      <c r="C153" s="18" t="n"/>
      <c r="D153" s="18" t="n"/>
      <c r="E153" s="18" t="n"/>
      <c r="F153" s="18" t="n"/>
      <c r="G153" s="18" t="n"/>
      <c r="H153" s="18" t="n"/>
      <c r="I153" s="18" t="n"/>
      <c r="J153" s="18" t="n"/>
      <c r="K153" s="18" t="n"/>
      <c r="L153" s="18" t="n"/>
      <c r="M153" s="20">
        <f>IF(A153="","",SUM(C153:L153))</f>
        <v/>
      </c>
      <c r="N153" s="20">
        <f>IF(A153="","",Alumnos!F152*$C$3)</f>
        <v/>
      </c>
      <c r="O153" s="26">
        <f>IF(A153="","",MAX(0,N153-M153))</f>
        <v/>
      </c>
      <c r="P153" s="27">
        <f>IF(OR(A153="",Alumnos!F152=0),"",ROUND(O153/Alumnos!F152,1))</f>
        <v/>
      </c>
    </row>
    <row r="154">
      <c r="A154" s="9">
        <f>IF(Alumnos!B153="","",Alumnos!B153)</f>
        <v/>
      </c>
      <c r="B154" s="9">
        <f>IF(Alumnos!C153="","",Alumnos!C153)</f>
        <v/>
      </c>
      <c r="C154" s="18" t="n"/>
      <c r="D154" s="18" t="n"/>
      <c r="E154" s="18" t="n"/>
      <c r="F154" s="18" t="n"/>
      <c r="G154" s="18" t="n"/>
      <c r="H154" s="18" t="n"/>
      <c r="I154" s="18" t="n"/>
      <c r="J154" s="18" t="n"/>
      <c r="K154" s="18" t="n"/>
      <c r="L154" s="18" t="n"/>
      <c r="M154" s="20">
        <f>IF(A154="","",SUM(C154:L154))</f>
        <v/>
      </c>
      <c r="N154" s="20">
        <f>IF(A154="","",Alumnos!F153*$C$3)</f>
        <v/>
      </c>
      <c r="O154" s="26">
        <f>IF(A154="","",MAX(0,N154-M154))</f>
        <v/>
      </c>
      <c r="P154" s="27">
        <f>IF(OR(A154="",Alumnos!F153=0),"",ROUND(O154/Alumnos!F153,1))</f>
        <v/>
      </c>
    </row>
    <row r="155">
      <c r="A155" s="9">
        <f>IF(Alumnos!B154="","",Alumnos!B154)</f>
        <v/>
      </c>
      <c r="B155" s="9">
        <f>IF(Alumnos!C154="","",Alumnos!C154)</f>
        <v/>
      </c>
      <c r="C155" s="18" t="n"/>
      <c r="D155" s="18" t="n"/>
      <c r="E155" s="18" t="n"/>
      <c r="F155" s="18" t="n"/>
      <c r="G155" s="18" t="n"/>
      <c r="H155" s="18" t="n"/>
      <c r="I155" s="18" t="n"/>
      <c r="J155" s="18" t="n"/>
      <c r="K155" s="18" t="n"/>
      <c r="L155" s="18" t="n"/>
      <c r="M155" s="20">
        <f>IF(A155="","",SUM(C155:L155))</f>
        <v/>
      </c>
      <c r="N155" s="20">
        <f>IF(A155="","",Alumnos!F154*$C$3)</f>
        <v/>
      </c>
      <c r="O155" s="26">
        <f>IF(A155="","",MAX(0,N155-M155))</f>
        <v/>
      </c>
      <c r="P155" s="27">
        <f>IF(OR(A155="",Alumnos!F154=0),"",ROUND(O155/Alumnos!F154,1))</f>
        <v/>
      </c>
    </row>
    <row r="156">
      <c r="A156" s="9">
        <f>IF(Alumnos!B155="","",Alumnos!B155)</f>
        <v/>
      </c>
      <c r="B156" s="9">
        <f>IF(Alumnos!C155="","",Alumnos!C155)</f>
        <v/>
      </c>
      <c r="C156" s="18" t="n"/>
      <c r="D156" s="18" t="n"/>
      <c r="E156" s="18" t="n"/>
      <c r="F156" s="18" t="n"/>
      <c r="G156" s="18" t="n"/>
      <c r="H156" s="18" t="n"/>
      <c r="I156" s="18" t="n"/>
      <c r="J156" s="18" t="n"/>
      <c r="K156" s="18" t="n"/>
      <c r="L156" s="18" t="n"/>
      <c r="M156" s="20">
        <f>IF(A156="","",SUM(C156:L156))</f>
        <v/>
      </c>
      <c r="N156" s="20">
        <f>IF(A156="","",Alumnos!F155*$C$3)</f>
        <v/>
      </c>
      <c r="O156" s="26">
        <f>IF(A156="","",MAX(0,N156-M156))</f>
        <v/>
      </c>
      <c r="P156" s="27">
        <f>IF(OR(A156="",Alumnos!F155=0),"",ROUND(O156/Alumnos!F155,1))</f>
        <v/>
      </c>
    </row>
    <row r="157">
      <c r="A157" s="9">
        <f>IF(Alumnos!B156="","",Alumnos!B156)</f>
        <v/>
      </c>
      <c r="B157" s="9">
        <f>IF(Alumnos!C156="","",Alumnos!C156)</f>
        <v/>
      </c>
      <c r="C157" s="18" t="n"/>
      <c r="D157" s="18" t="n"/>
      <c r="E157" s="18" t="n"/>
      <c r="F157" s="18" t="n"/>
      <c r="G157" s="18" t="n"/>
      <c r="H157" s="18" t="n"/>
      <c r="I157" s="18" t="n"/>
      <c r="J157" s="18" t="n"/>
      <c r="K157" s="18" t="n"/>
      <c r="L157" s="18" t="n"/>
      <c r="M157" s="20">
        <f>IF(A157="","",SUM(C157:L157))</f>
        <v/>
      </c>
      <c r="N157" s="20">
        <f>IF(A157="","",Alumnos!F156*$C$3)</f>
        <v/>
      </c>
      <c r="O157" s="26">
        <f>IF(A157="","",MAX(0,N157-M157))</f>
        <v/>
      </c>
      <c r="P157" s="27">
        <f>IF(OR(A157="",Alumnos!F156=0),"",ROUND(O157/Alumnos!F156,1))</f>
        <v/>
      </c>
    </row>
    <row r="158">
      <c r="A158" s="9">
        <f>IF(Alumnos!B157="","",Alumnos!B157)</f>
        <v/>
      </c>
      <c r="B158" s="9">
        <f>IF(Alumnos!C157="","",Alumnos!C157)</f>
        <v/>
      </c>
      <c r="C158" s="18" t="n"/>
      <c r="D158" s="18" t="n"/>
      <c r="E158" s="18" t="n"/>
      <c r="F158" s="18" t="n"/>
      <c r="G158" s="18" t="n"/>
      <c r="H158" s="18" t="n"/>
      <c r="I158" s="18" t="n"/>
      <c r="J158" s="18" t="n"/>
      <c r="K158" s="18" t="n"/>
      <c r="L158" s="18" t="n"/>
      <c r="M158" s="20">
        <f>IF(A158="","",SUM(C158:L158))</f>
        <v/>
      </c>
      <c r="N158" s="20">
        <f>IF(A158="","",Alumnos!F157*$C$3)</f>
        <v/>
      </c>
      <c r="O158" s="26">
        <f>IF(A158="","",MAX(0,N158-M158))</f>
        <v/>
      </c>
      <c r="P158" s="27">
        <f>IF(OR(A158="",Alumnos!F157=0),"",ROUND(O158/Alumnos!F157,1))</f>
        <v/>
      </c>
    </row>
    <row r="159">
      <c r="A159" s="9">
        <f>IF(Alumnos!B158="","",Alumnos!B158)</f>
        <v/>
      </c>
      <c r="B159" s="9">
        <f>IF(Alumnos!C158="","",Alumnos!C158)</f>
        <v/>
      </c>
      <c r="C159" s="18" t="n"/>
      <c r="D159" s="18" t="n"/>
      <c r="E159" s="18" t="n"/>
      <c r="F159" s="18" t="n"/>
      <c r="G159" s="18" t="n"/>
      <c r="H159" s="18" t="n"/>
      <c r="I159" s="18" t="n"/>
      <c r="J159" s="18" t="n"/>
      <c r="K159" s="18" t="n"/>
      <c r="L159" s="18" t="n"/>
      <c r="M159" s="20">
        <f>IF(A159="","",SUM(C159:L159))</f>
        <v/>
      </c>
      <c r="N159" s="20">
        <f>IF(A159="","",Alumnos!F158*$C$3)</f>
        <v/>
      </c>
      <c r="O159" s="26">
        <f>IF(A159="","",MAX(0,N159-M159))</f>
        <v/>
      </c>
      <c r="P159" s="27">
        <f>IF(OR(A159="",Alumnos!F158=0),"",ROUND(O159/Alumnos!F158,1))</f>
        <v/>
      </c>
    </row>
    <row r="160">
      <c r="A160" s="9">
        <f>IF(Alumnos!B159="","",Alumnos!B159)</f>
        <v/>
      </c>
      <c r="B160" s="9">
        <f>IF(Alumnos!C159="","",Alumnos!C159)</f>
        <v/>
      </c>
      <c r="C160" s="18" t="n"/>
      <c r="D160" s="18" t="n"/>
      <c r="E160" s="18" t="n"/>
      <c r="F160" s="18" t="n"/>
      <c r="G160" s="18" t="n"/>
      <c r="H160" s="18" t="n"/>
      <c r="I160" s="18" t="n"/>
      <c r="J160" s="18" t="n"/>
      <c r="K160" s="18" t="n"/>
      <c r="L160" s="18" t="n"/>
      <c r="M160" s="20">
        <f>IF(A160="","",SUM(C160:L160))</f>
        <v/>
      </c>
      <c r="N160" s="20">
        <f>IF(A160="","",Alumnos!F159*$C$3)</f>
        <v/>
      </c>
      <c r="O160" s="26">
        <f>IF(A160="","",MAX(0,N160-M160))</f>
        <v/>
      </c>
      <c r="P160" s="27">
        <f>IF(OR(A160="",Alumnos!F159=0),"",ROUND(O160/Alumnos!F159,1))</f>
        <v/>
      </c>
    </row>
    <row r="161">
      <c r="A161" s="9">
        <f>IF(Alumnos!B160="","",Alumnos!B160)</f>
        <v/>
      </c>
      <c r="B161" s="9">
        <f>IF(Alumnos!C160="","",Alumnos!C160)</f>
        <v/>
      </c>
      <c r="C161" s="18" t="n"/>
      <c r="D161" s="18" t="n"/>
      <c r="E161" s="18" t="n"/>
      <c r="F161" s="18" t="n"/>
      <c r="G161" s="18" t="n"/>
      <c r="H161" s="18" t="n"/>
      <c r="I161" s="18" t="n"/>
      <c r="J161" s="18" t="n"/>
      <c r="K161" s="18" t="n"/>
      <c r="L161" s="18" t="n"/>
      <c r="M161" s="20">
        <f>IF(A161="","",SUM(C161:L161))</f>
        <v/>
      </c>
      <c r="N161" s="20">
        <f>IF(A161="","",Alumnos!F160*$C$3)</f>
        <v/>
      </c>
      <c r="O161" s="26">
        <f>IF(A161="","",MAX(0,N161-M161))</f>
        <v/>
      </c>
      <c r="P161" s="27">
        <f>IF(OR(A161="",Alumnos!F160=0),"",ROUND(O161/Alumnos!F160,1))</f>
        <v/>
      </c>
    </row>
    <row r="162">
      <c r="A162" s="9">
        <f>IF(Alumnos!B161="","",Alumnos!B161)</f>
        <v/>
      </c>
      <c r="B162" s="9">
        <f>IF(Alumnos!C161="","",Alumnos!C161)</f>
        <v/>
      </c>
      <c r="C162" s="18" t="n"/>
      <c r="D162" s="18" t="n"/>
      <c r="E162" s="18" t="n"/>
      <c r="F162" s="18" t="n"/>
      <c r="G162" s="18" t="n"/>
      <c r="H162" s="18" t="n"/>
      <c r="I162" s="18" t="n"/>
      <c r="J162" s="18" t="n"/>
      <c r="K162" s="18" t="n"/>
      <c r="L162" s="18" t="n"/>
      <c r="M162" s="20">
        <f>IF(A162="","",SUM(C162:L162))</f>
        <v/>
      </c>
      <c r="N162" s="20">
        <f>IF(A162="","",Alumnos!F161*$C$3)</f>
        <v/>
      </c>
      <c r="O162" s="26">
        <f>IF(A162="","",MAX(0,N162-M162))</f>
        <v/>
      </c>
      <c r="P162" s="27">
        <f>IF(OR(A162="",Alumnos!F161=0),"",ROUND(O162/Alumnos!F161,1))</f>
        <v/>
      </c>
    </row>
    <row r="163">
      <c r="A163" s="9">
        <f>IF(Alumnos!B162="","",Alumnos!B162)</f>
        <v/>
      </c>
      <c r="B163" s="9">
        <f>IF(Alumnos!C162="","",Alumnos!C162)</f>
        <v/>
      </c>
      <c r="C163" s="18" t="n"/>
      <c r="D163" s="18" t="n"/>
      <c r="E163" s="18" t="n"/>
      <c r="F163" s="18" t="n"/>
      <c r="G163" s="18" t="n"/>
      <c r="H163" s="18" t="n"/>
      <c r="I163" s="18" t="n"/>
      <c r="J163" s="18" t="n"/>
      <c r="K163" s="18" t="n"/>
      <c r="L163" s="18" t="n"/>
      <c r="M163" s="20">
        <f>IF(A163="","",SUM(C163:L163))</f>
        <v/>
      </c>
      <c r="N163" s="20">
        <f>IF(A163="","",Alumnos!F162*$C$3)</f>
        <v/>
      </c>
      <c r="O163" s="26">
        <f>IF(A163="","",MAX(0,N163-M163))</f>
        <v/>
      </c>
      <c r="P163" s="27">
        <f>IF(OR(A163="",Alumnos!F162=0),"",ROUND(O163/Alumnos!F162,1))</f>
        <v/>
      </c>
    </row>
    <row r="164">
      <c r="A164" s="9">
        <f>IF(Alumnos!B163="","",Alumnos!B163)</f>
        <v/>
      </c>
      <c r="B164" s="9">
        <f>IF(Alumnos!C163="","",Alumnos!C163)</f>
        <v/>
      </c>
      <c r="C164" s="18" t="n"/>
      <c r="D164" s="18" t="n"/>
      <c r="E164" s="18" t="n"/>
      <c r="F164" s="18" t="n"/>
      <c r="G164" s="18" t="n"/>
      <c r="H164" s="18" t="n"/>
      <c r="I164" s="18" t="n"/>
      <c r="J164" s="18" t="n"/>
      <c r="K164" s="18" t="n"/>
      <c r="L164" s="18" t="n"/>
      <c r="M164" s="20">
        <f>IF(A164="","",SUM(C164:L164))</f>
        <v/>
      </c>
      <c r="N164" s="20">
        <f>IF(A164="","",Alumnos!F163*$C$3)</f>
        <v/>
      </c>
      <c r="O164" s="26">
        <f>IF(A164="","",MAX(0,N164-M164))</f>
        <v/>
      </c>
      <c r="P164" s="27">
        <f>IF(OR(A164="",Alumnos!F163=0),"",ROUND(O164/Alumnos!F163,1))</f>
        <v/>
      </c>
    </row>
    <row r="165">
      <c r="A165" s="9">
        <f>IF(Alumnos!B164="","",Alumnos!B164)</f>
        <v/>
      </c>
      <c r="B165" s="9">
        <f>IF(Alumnos!C164="","",Alumnos!C164)</f>
        <v/>
      </c>
      <c r="C165" s="18" t="n"/>
      <c r="D165" s="18" t="n"/>
      <c r="E165" s="18" t="n"/>
      <c r="F165" s="18" t="n"/>
      <c r="G165" s="18" t="n"/>
      <c r="H165" s="18" t="n"/>
      <c r="I165" s="18" t="n"/>
      <c r="J165" s="18" t="n"/>
      <c r="K165" s="18" t="n"/>
      <c r="L165" s="18" t="n"/>
      <c r="M165" s="20">
        <f>IF(A165="","",SUM(C165:L165))</f>
        <v/>
      </c>
      <c r="N165" s="20">
        <f>IF(A165="","",Alumnos!F164*$C$3)</f>
        <v/>
      </c>
      <c r="O165" s="26">
        <f>IF(A165="","",MAX(0,N165-M165))</f>
        <v/>
      </c>
      <c r="P165" s="27">
        <f>IF(OR(A165="",Alumnos!F164=0),"",ROUND(O165/Alumnos!F164,1))</f>
        <v/>
      </c>
    </row>
    <row r="166">
      <c r="A166" s="9">
        <f>IF(Alumnos!B165="","",Alumnos!B165)</f>
        <v/>
      </c>
      <c r="B166" s="9">
        <f>IF(Alumnos!C165="","",Alumnos!C165)</f>
        <v/>
      </c>
      <c r="C166" s="18" t="n"/>
      <c r="D166" s="18" t="n"/>
      <c r="E166" s="18" t="n"/>
      <c r="F166" s="18" t="n"/>
      <c r="G166" s="18" t="n"/>
      <c r="H166" s="18" t="n"/>
      <c r="I166" s="18" t="n"/>
      <c r="J166" s="18" t="n"/>
      <c r="K166" s="18" t="n"/>
      <c r="L166" s="18" t="n"/>
      <c r="M166" s="20">
        <f>IF(A166="","",SUM(C166:L166))</f>
        <v/>
      </c>
      <c r="N166" s="20">
        <f>IF(A166="","",Alumnos!F165*$C$3)</f>
        <v/>
      </c>
      <c r="O166" s="26">
        <f>IF(A166="","",MAX(0,N166-M166))</f>
        <v/>
      </c>
      <c r="P166" s="27">
        <f>IF(OR(A166="",Alumnos!F165=0),"",ROUND(O166/Alumnos!F165,1))</f>
        <v/>
      </c>
    </row>
    <row r="167">
      <c r="A167" s="9">
        <f>IF(Alumnos!B166="","",Alumnos!B166)</f>
        <v/>
      </c>
      <c r="B167" s="9">
        <f>IF(Alumnos!C166="","",Alumnos!C166)</f>
        <v/>
      </c>
      <c r="C167" s="18" t="n"/>
      <c r="D167" s="18" t="n"/>
      <c r="E167" s="18" t="n"/>
      <c r="F167" s="18" t="n"/>
      <c r="G167" s="18" t="n"/>
      <c r="H167" s="18" t="n"/>
      <c r="I167" s="18" t="n"/>
      <c r="J167" s="18" t="n"/>
      <c r="K167" s="18" t="n"/>
      <c r="L167" s="18" t="n"/>
      <c r="M167" s="20">
        <f>IF(A167="","",SUM(C167:L167))</f>
        <v/>
      </c>
      <c r="N167" s="20">
        <f>IF(A167="","",Alumnos!F166*$C$3)</f>
        <v/>
      </c>
      <c r="O167" s="26">
        <f>IF(A167="","",MAX(0,N167-M167))</f>
        <v/>
      </c>
      <c r="P167" s="27">
        <f>IF(OR(A167="",Alumnos!F166=0),"",ROUND(O167/Alumnos!F166,1))</f>
        <v/>
      </c>
    </row>
    <row r="168">
      <c r="A168" s="9">
        <f>IF(Alumnos!B167="","",Alumnos!B167)</f>
        <v/>
      </c>
      <c r="B168" s="9">
        <f>IF(Alumnos!C167="","",Alumnos!C167)</f>
        <v/>
      </c>
      <c r="C168" s="18" t="n"/>
      <c r="D168" s="18" t="n"/>
      <c r="E168" s="18" t="n"/>
      <c r="F168" s="18" t="n"/>
      <c r="G168" s="18" t="n"/>
      <c r="H168" s="18" t="n"/>
      <c r="I168" s="18" t="n"/>
      <c r="J168" s="18" t="n"/>
      <c r="K168" s="18" t="n"/>
      <c r="L168" s="18" t="n"/>
      <c r="M168" s="20">
        <f>IF(A168="","",SUM(C168:L168))</f>
        <v/>
      </c>
      <c r="N168" s="20">
        <f>IF(A168="","",Alumnos!F167*$C$3)</f>
        <v/>
      </c>
      <c r="O168" s="26">
        <f>IF(A168="","",MAX(0,N168-M168))</f>
        <v/>
      </c>
      <c r="P168" s="27">
        <f>IF(OR(A168="",Alumnos!F167=0),"",ROUND(O168/Alumnos!F167,1))</f>
        <v/>
      </c>
    </row>
    <row r="169">
      <c r="A169" s="9">
        <f>IF(Alumnos!B168="","",Alumnos!B168)</f>
        <v/>
      </c>
      <c r="B169" s="9">
        <f>IF(Alumnos!C168="","",Alumnos!C168)</f>
        <v/>
      </c>
      <c r="C169" s="18" t="n"/>
      <c r="D169" s="18" t="n"/>
      <c r="E169" s="18" t="n"/>
      <c r="F169" s="18" t="n"/>
      <c r="G169" s="18" t="n"/>
      <c r="H169" s="18" t="n"/>
      <c r="I169" s="18" t="n"/>
      <c r="J169" s="18" t="n"/>
      <c r="K169" s="18" t="n"/>
      <c r="L169" s="18" t="n"/>
      <c r="M169" s="20">
        <f>IF(A169="","",SUM(C169:L169))</f>
        <v/>
      </c>
      <c r="N169" s="20">
        <f>IF(A169="","",Alumnos!F168*$C$3)</f>
        <v/>
      </c>
      <c r="O169" s="26">
        <f>IF(A169="","",MAX(0,N169-M169))</f>
        <v/>
      </c>
      <c r="P169" s="27">
        <f>IF(OR(A169="",Alumnos!F168=0),"",ROUND(O169/Alumnos!F168,1))</f>
        <v/>
      </c>
    </row>
    <row r="170">
      <c r="A170" s="9">
        <f>IF(Alumnos!B169="","",Alumnos!B169)</f>
        <v/>
      </c>
      <c r="B170" s="9">
        <f>IF(Alumnos!C169="","",Alumnos!C169)</f>
        <v/>
      </c>
      <c r="C170" s="18" t="n"/>
      <c r="D170" s="18" t="n"/>
      <c r="E170" s="18" t="n"/>
      <c r="F170" s="18" t="n"/>
      <c r="G170" s="18" t="n"/>
      <c r="H170" s="18" t="n"/>
      <c r="I170" s="18" t="n"/>
      <c r="J170" s="18" t="n"/>
      <c r="K170" s="18" t="n"/>
      <c r="L170" s="18" t="n"/>
      <c r="M170" s="20">
        <f>IF(A170="","",SUM(C170:L170))</f>
        <v/>
      </c>
      <c r="N170" s="20">
        <f>IF(A170="","",Alumnos!F169*$C$3)</f>
        <v/>
      </c>
      <c r="O170" s="26">
        <f>IF(A170="","",MAX(0,N170-M170))</f>
        <v/>
      </c>
      <c r="P170" s="27">
        <f>IF(OR(A170="",Alumnos!F169=0),"",ROUND(O170/Alumnos!F169,1))</f>
        <v/>
      </c>
    </row>
    <row r="171">
      <c r="A171" s="9">
        <f>IF(Alumnos!B170="","",Alumnos!B170)</f>
        <v/>
      </c>
      <c r="B171" s="9">
        <f>IF(Alumnos!C170="","",Alumnos!C170)</f>
        <v/>
      </c>
      <c r="C171" s="18" t="n"/>
      <c r="D171" s="18" t="n"/>
      <c r="E171" s="18" t="n"/>
      <c r="F171" s="18" t="n"/>
      <c r="G171" s="18" t="n"/>
      <c r="H171" s="18" t="n"/>
      <c r="I171" s="18" t="n"/>
      <c r="J171" s="18" t="n"/>
      <c r="K171" s="18" t="n"/>
      <c r="L171" s="18" t="n"/>
      <c r="M171" s="20">
        <f>IF(A171="","",SUM(C171:L171))</f>
        <v/>
      </c>
      <c r="N171" s="20">
        <f>IF(A171="","",Alumnos!F170*$C$3)</f>
        <v/>
      </c>
      <c r="O171" s="26">
        <f>IF(A171="","",MAX(0,N171-M171))</f>
        <v/>
      </c>
      <c r="P171" s="27">
        <f>IF(OR(A171="",Alumnos!F170=0),"",ROUND(O171/Alumnos!F170,1))</f>
        <v/>
      </c>
    </row>
    <row r="172">
      <c r="A172" s="9">
        <f>IF(Alumnos!B171="","",Alumnos!B171)</f>
        <v/>
      </c>
      <c r="B172" s="9">
        <f>IF(Alumnos!C171="","",Alumnos!C171)</f>
        <v/>
      </c>
      <c r="C172" s="18" t="n"/>
      <c r="D172" s="18" t="n"/>
      <c r="E172" s="18" t="n"/>
      <c r="F172" s="18" t="n"/>
      <c r="G172" s="18" t="n"/>
      <c r="H172" s="18" t="n"/>
      <c r="I172" s="18" t="n"/>
      <c r="J172" s="18" t="n"/>
      <c r="K172" s="18" t="n"/>
      <c r="L172" s="18" t="n"/>
      <c r="M172" s="20">
        <f>IF(A172="","",SUM(C172:L172))</f>
        <v/>
      </c>
      <c r="N172" s="20">
        <f>IF(A172="","",Alumnos!F171*$C$3)</f>
        <v/>
      </c>
      <c r="O172" s="26">
        <f>IF(A172="","",MAX(0,N172-M172))</f>
        <v/>
      </c>
      <c r="P172" s="27">
        <f>IF(OR(A172="",Alumnos!F171=0),"",ROUND(O172/Alumnos!F171,1))</f>
        <v/>
      </c>
    </row>
    <row r="173">
      <c r="A173" s="9">
        <f>IF(Alumnos!B172="","",Alumnos!B172)</f>
        <v/>
      </c>
      <c r="B173" s="9">
        <f>IF(Alumnos!C172="","",Alumnos!C172)</f>
        <v/>
      </c>
      <c r="C173" s="18" t="n"/>
      <c r="D173" s="18" t="n"/>
      <c r="E173" s="18" t="n"/>
      <c r="F173" s="18" t="n"/>
      <c r="G173" s="18" t="n"/>
      <c r="H173" s="18" t="n"/>
      <c r="I173" s="18" t="n"/>
      <c r="J173" s="18" t="n"/>
      <c r="K173" s="18" t="n"/>
      <c r="L173" s="18" t="n"/>
      <c r="M173" s="20">
        <f>IF(A173="","",SUM(C173:L173))</f>
        <v/>
      </c>
      <c r="N173" s="20">
        <f>IF(A173="","",Alumnos!F172*$C$3)</f>
        <v/>
      </c>
      <c r="O173" s="26">
        <f>IF(A173="","",MAX(0,N173-M173))</f>
        <v/>
      </c>
      <c r="P173" s="27">
        <f>IF(OR(A173="",Alumnos!F172=0),"",ROUND(O173/Alumnos!F172,1))</f>
        <v/>
      </c>
    </row>
    <row r="174">
      <c r="A174" s="9">
        <f>IF(Alumnos!B173="","",Alumnos!B173)</f>
        <v/>
      </c>
      <c r="B174" s="9">
        <f>IF(Alumnos!C173="","",Alumnos!C173)</f>
        <v/>
      </c>
      <c r="C174" s="18" t="n"/>
      <c r="D174" s="18" t="n"/>
      <c r="E174" s="18" t="n"/>
      <c r="F174" s="18" t="n"/>
      <c r="G174" s="18" t="n"/>
      <c r="H174" s="18" t="n"/>
      <c r="I174" s="18" t="n"/>
      <c r="J174" s="18" t="n"/>
      <c r="K174" s="18" t="n"/>
      <c r="L174" s="18" t="n"/>
      <c r="M174" s="20">
        <f>IF(A174="","",SUM(C174:L174))</f>
        <v/>
      </c>
      <c r="N174" s="20">
        <f>IF(A174="","",Alumnos!F173*$C$3)</f>
        <v/>
      </c>
      <c r="O174" s="26">
        <f>IF(A174="","",MAX(0,N174-M174))</f>
        <v/>
      </c>
      <c r="P174" s="27">
        <f>IF(OR(A174="",Alumnos!F173=0),"",ROUND(O174/Alumnos!F173,1))</f>
        <v/>
      </c>
    </row>
    <row r="175">
      <c r="A175" s="9">
        <f>IF(Alumnos!B174="","",Alumnos!B174)</f>
        <v/>
      </c>
      <c r="B175" s="9">
        <f>IF(Alumnos!C174="","",Alumnos!C174)</f>
        <v/>
      </c>
      <c r="C175" s="18" t="n"/>
      <c r="D175" s="18" t="n"/>
      <c r="E175" s="18" t="n"/>
      <c r="F175" s="18" t="n"/>
      <c r="G175" s="18" t="n"/>
      <c r="H175" s="18" t="n"/>
      <c r="I175" s="18" t="n"/>
      <c r="J175" s="18" t="n"/>
      <c r="K175" s="18" t="n"/>
      <c r="L175" s="18" t="n"/>
      <c r="M175" s="20">
        <f>IF(A175="","",SUM(C175:L175))</f>
        <v/>
      </c>
      <c r="N175" s="20">
        <f>IF(A175="","",Alumnos!F174*$C$3)</f>
        <v/>
      </c>
      <c r="O175" s="26">
        <f>IF(A175="","",MAX(0,N175-M175))</f>
        <v/>
      </c>
      <c r="P175" s="27">
        <f>IF(OR(A175="",Alumnos!F174=0),"",ROUND(O175/Alumnos!F174,1))</f>
        <v/>
      </c>
    </row>
    <row r="176">
      <c r="A176" s="9">
        <f>IF(Alumnos!B175="","",Alumnos!B175)</f>
        <v/>
      </c>
      <c r="B176" s="9">
        <f>IF(Alumnos!C175="","",Alumnos!C175)</f>
        <v/>
      </c>
      <c r="C176" s="18" t="n"/>
      <c r="D176" s="18" t="n"/>
      <c r="E176" s="18" t="n"/>
      <c r="F176" s="18" t="n"/>
      <c r="G176" s="18" t="n"/>
      <c r="H176" s="18" t="n"/>
      <c r="I176" s="18" t="n"/>
      <c r="J176" s="18" t="n"/>
      <c r="K176" s="18" t="n"/>
      <c r="L176" s="18" t="n"/>
      <c r="M176" s="20">
        <f>IF(A176="","",SUM(C176:L176))</f>
        <v/>
      </c>
      <c r="N176" s="20">
        <f>IF(A176="","",Alumnos!F175*$C$3)</f>
        <v/>
      </c>
      <c r="O176" s="26">
        <f>IF(A176="","",MAX(0,N176-M176))</f>
        <v/>
      </c>
      <c r="P176" s="27">
        <f>IF(OR(A176="",Alumnos!F175=0),"",ROUND(O176/Alumnos!F175,1))</f>
        <v/>
      </c>
    </row>
    <row r="177">
      <c r="A177" s="9">
        <f>IF(Alumnos!B176="","",Alumnos!B176)</f>
        <v/>
      </c>
      <c r="B177" s="9">
        <f>IF(Alumnos!C176="","",Alumnos!C176)</f>
        <v/>
      </c>
      <c r="C177" s="18" t="n"/>
      <c r="D177" s="18" t="n"/>
      <c r="E177" s="18" t="n"/>
      <c r="F177" s="18" t="n"/>
      <c r="G177" s="18" t="n"/>
      <c r="H177" s="18" t="n"/>
      <c r="I177" s="18" t="n"/>
      <c r="J177" s="18" t="n"/>
      <c r="K177" s="18" t="n"/>
      <c r="L177" s="18" t="n"/>
      <c r="M177" s="20">
        <f>IF(A177="","",SUM(C177:L177))</f>
        <v/>
      </c>
      <c r="N177" s="20">
        <f>IF(A177="","",Alumnos!F176*$C$3)</f>
        <v/>
      </c>
      <c r="O177" s="26">
        <f>IF(A177="","",MAX(0,N177-M177))</f>
        <v/>
      </c>
      <c r="P177" s="27">
        <f>IF(OR(A177="",Alumnos!F176=0),"",ROUND(O177/Alumnos!F176,1))</f>
        <v/>
      </c>
    </row>
    <row r="178">
      <c r="A178" s="9">
        <f>IF(Alumnos!B177="","",Alumnos!B177)</f>
        <v/>
      </c>
      <c r="B178" s="9">
        <f>IF(Alumnos!C177="","",Alumnos!C177)</f>
        <v/>
      </c>
      <c r="C178" s="18" t="n"/>
      <c r="D178" s="18" t="n"/>
      <c r="E178" s="18" t="n"/>
      <c r="F178" s="18" t="n"/>
      <c r="G178" s="18" t="n"/>
      <c r="H178" s="18" t="n"/>
      <c r="I178" s="18" t="n"/>
      <c r="J178" s="18" t="n"/>
      <c r="K178" s="18" t="n"/>
      <c r="L178" s="18" t="n"/>
      <c r="M178" s="20">
        <f>IF(A178="","",SUM(C178:L178))</f>
        <v/>
      </c>
      <c r="N178" s="20">
        <f>IF(A178="","",Alumnos!F177*$C$3)</f>
        <v/>
      </c>
      <c r="O178" s="26">
        <f>IF(A178="","",MAX(0,N178-M178))</f>
        <v/>
      </c>
      <c r="P178" s="27">
        <f>IF(OR(A178="",Alumnos!F177=0),"",ROUND(O178/Alumnos!F177,1))</f>
        <v/>
      </c>
    </row>
    <row r="179">
      <c r="A179" s="9">
        <f>IF(Alumnos!B178="","",Alumnos!B178)</f>
        <v/>
      </c>
      <c r="B179" s="9">
        <f>IF(Alumnos!C178="","",Alumnos!C178)</f>
        <v/>
      </c>
      <c r="C179" s="18" t="n"/>
      <c r="D179" s="18" t="n"/>
      <c r="E179" s="18" t="n"/>
      <c r="F179" s="18" t="n"/>
      <c r="G179" s="18" t="n"/>
      <c r="H179" s="18" t="n"/>
      <c r="I179" s="18" t="n"/>
      <c r="J179" s="18" t="n"/>
      <c r="K179" s="18" t="n"/>
      <c r="L179" s="18" t="n"/>
      <c r="M179" s="20">
        <f>IF(A179="","",SUM(C179:L179))</f>
        <v/>
      </c>
      <c r="N179" s="20">
        <f>IF(A179="","",Alumnos!F178*$C$3)</f>
        <v/>
      </c>
      <c r="O179" s="26">
        <f>IF(A179="","",MAX(0,N179-M179))</f>
        <v/>
      </c>
      <c r="P179" s="27">
        <f>IF(OR(A179="",Alumnos!F178=0),"",ROUND(O179/Alumnos!F178,1))</f>
        <v/>
      </c>
    </row>
    <row r="180">
      <c r="A180" s="9">
        <f>IF(Alumnos!B179="","",Alumnos!B179)</f>
        <v/>
      </c>
      <c r="B180" s="9">
        <f>IF(Alumnos!C179="","",Alumnos!C179)</f>
        <v/>
      </c>
      <c r="C180" s="18" t="n"/>
      <c r="D180" s="18" t="n"/>
      <c r="E180" s="18" t="n"/>
      <c r="F180" s="18" t="n"/>
      <c r="G180" s="18" t="n"/>
      <c r="H180" s="18" t="n"/>
      <c r="I180" s="18" t="n"/>
      <c r="J180" s="18" t="n"/>
      <c r="K180" s="18" t="n"/>
      <c r="L180" s="18" t="n"/>
      <c r="M180" s="20">
        <f>IF(A180="","",SUM(C180:L180))</f>
        <v/>
      </c>
      <c r="N180" s="20">
        <f>IF(A180="","",Alumnos!F179*$C$3)</f>
        <v/>
      </c>
      <c r="O180" s="26">
        <f>IF(A180="","",MAX(0,N180-M180))</f>
        <v/>
      </c>
      <c r="P180" s="27">
        <f>IF(OR(A180="",Alumnos!F179=0),"",ROUND(O180/Alumnos!F179,1))</f>
        <v/>
      </c>
    </row>
    <row r="181">
      <c r="A181" s="9">
        <f>IF(Alumnos!B180="","",Alumnos!B180)</f>
        <v/>
      </c>
      <c r="B181" s="9">
        <f>IF(Alumnos!C180="","",Alumnos!C180)</f>
        <v/>
      </c>
      <c r="C181" s="18" t="n"/>
      <c r="D181" s="18" t="n"/>
      <c r="E181" s="18" t="n"/>
      <c r="F181" s="18" t="n"/>
      <c r="G181" s="18" t="n"/>
      <c r="H181" s="18" t="n"/>
      <c r="I181" s="18" t="n"/>
      <c r="J181" s="18" t="n"/>
      <c r="K181" s="18" t="n"/>
      <c r="L181" s="18" t="n"/>
      <c r="M181" s="20">
        <f>IF(A181="","",SUM(C181:L181))</f>
        <v/>
      </c>
      <c r="N181" s="20">
        <f>IF(A181="","",Alumnos!F180*$C$3)</f>
        <v/>
      </c>
      <c r="O181" s="26">
        <f>IF(A181="","",MAX(0,N181-M181))</f>
        <v/>
      </c>
      <c r="P181" s="27">
        <f>IF(OR(A181="",Alumnos!F180=0),"",ROUND(O181/Alumnos!F180,1))</f>
        <v/>
      </c>
    </row>
    <row r="182">
      <c r="A182" s="9">
        <f>IF(Alumnos!B181="","",Alumnos!B181)</f>
        <v/>
      </c>
      <c r="B182" s="9">
        <f>IF(Alumnos!C181="","",Alumnos!C181)</f>
        <v/>
      </c>
      <c r="C182" s="18" t="n"/>
      <c r="D182" s="18" t="n"/>
      <c r="E182" s="18" t="n"/>
      <c r="F182" s="18" t="n"/>
      <c r="G182" s="18" t="n"/>
      <c r="H182" s="18" t="n"/>
      <c r="I182" s="18" t="n"/>
      <c r="J182" s="18" t="n"/>
      <c r="K182" s="18" t="n"/>
      <c r="L182" s="18" t="n"/>
      <c r="M182" s="20">
        <f>IF(A182="","",SUM(C182:L182))</f>
        <v/>
      </c>
      <c r="N182" s="20">
        <f>IF(A182="","",Alumnos!F181*$C$3)</f>
        <v/>
      </c>
      <c r="O182" s="26">
        <f>IF(A182="","",MAX(0,N182-M182))</f>
        <v/>
      </c>
      <c r="P182" s="27">
        <f>IF(OR(A182="",Alumnos!F181=0),"",ROUND(O182/Alumnos!F181,1))</f>
        <v/>
      </c>
    </row>
    <row r="183">
      <c r="A183" s="9">
        <f>IF(Alumnos!B182="","",Alumnos!B182)</f>
        <v/>
      </c>
      <c r="B183" s="9">
        <f>IF(Alumnos!C182="","",Alumnos!C182)</f>
        <v/>
      </c>
      <c r="C183" s="18" t="n"/>
      <c r="D183" s="18" t="n"/>
      <c r="E183" s="18" t="n"/>
      <c r="F183" s="18" t="n"/>
      <c r="G183" s="18" t="n"/>
      <c r="H183" s="18" t="n"/>
      <c r="I183" s="18" t="n"/>
      <c r="J183" s="18" t="n"/>
      <c r="K183" s="18" t="n"/>
      <c r="L183" s="18" t="n"/>
      <c r="M183" s="20">
        <f>IF(A183="","",SUM(C183:L183))</f>
        <v/>
      </c>
      <c r="N183" s="20">
        <f>IF(A183="","",Alumnos!F182*$C$3)</f>
        <v/>
      </c>
      <c r="O183" s="26">
        <f>IF(A183="","",MAX(0,N183-M183))</f>
        <v/>
      </c>
      <c r="P183" s="27">
        <f>IF(OR(A183="",Alumnos!F182=0),"",ROUND(O183/Alumnos!F182,1))</f>
        <v/>
      </c>
    </row>
    <row r="184">
      <c r="A184" s="9">
        <f>IF(Alumnos!B183="","",Alumnos!B183)</f>
        <v/>
      </c>
      <c r="B184" s="9">
        <f>IF(Alumnos!C183="","",Alumnos!C183)</f>
        <v/>
      </c>
      <c r="C184" s="18" t="n"/>
      <c r="D184" s="18" t="n"/>
      <c r="E184" s="18" t="n"/>
      <c r="F184" s="18" t="n"/>
      <c r="G184" s="18" t="n"/>
      <c r="H184" s="18" t="n"/>
      <c r="I184" s="18" t="n"/>
      <c r="J184" s="18" t="n"/>
      <c r="K184" s="18" t="n"/>
      <c r="L184" s="18" t="n"/>
      <c r="M184" s="20">
        <f>IF(A184="","",SUM(C184:L184))</f>
        <v/>
      </c>
      <c r="N184" s="20">
        <f>IF(A184="","",Alumnos!F183*$C$3)</f>
        <v/>
      </c>
      <c r="O184" s="26">
        <f>IF(A184="","",MAX(0,N184-M184))</f>
        <v/>
      </c>
      <c r="P184" s="27">
        <f>IF(OR(A184="",Alumnos!F183=0),"",ROUND(O184/Alumnos!F183,1))</f>
        <v/>
      </c>
    </row>
    <row r="185">
      <c r="A185" s="9">
        <f>IF(Alumnos!B184="","",Alumnos!B184)</f>
        <v/>
      </c>
      <c r="B185" s="9">
        <f>IF(Alumnos!C184="","",Alumnos!C184)</f>
        <v/>
      </c>
      <c r="C185" s="18" t="n"/>
      <c r="D185" s="18" t="n"/>
      <c r="E185" s="18" t="n"/>
      <c r="F185" s="18" t="n"/>
      <c r="G185" s="18" t="n"/>
      <c r="H185" s="18" t="n"/>
      <c r="I185" s="18" t="n"/>
      <c r="J185" s="18" t="n"/>
      <c r="K185" s="18" t="n"/>
      <c r="L185" s="18" t="n"/>
      <c r="M185" s="20">
        <f>IF(A185="","",SUM(C185:L185))</f>
        <v/>
      </c>
      <c r="N185" s="20">
        <f>IF(A185="","",Alumnos!F184*$C$3)</f>
        <v/>
      </c>
      <c r="O185" s="26">
        <f>IF(A185="","",MAX(0,N185-M185))</f>
        <v/>
      </c>
      <c r="P185" s="27">
        <f>IF(OR(A185="",Alumnos!F184=0),"",ROUND(O185/Alumnos!F184,1))</f>
        <v/>
      </c>
    </row>
    <row r="186">
      <c r="A186" s="9">
        <f>IF(Alumnos!B185="","",Alumnos!B185)</f>
        <v/>
      </c>
      <c r="B186" s="9">
        <f>IF(Alumnos!C185="","",Alumnos!C185)</f>
        <v/>
      </c>
      <c r="C186" s="18" t="n"/>
      <c r="D186" s="18" t="n"/>
      <c r="E186" s="18" t="n"/>
      <c r="F186" s="18" t="n"/>
      <c r="G186" s="18" t="n"/>
      <c r="H186" s="18" t="n"/>
      <c r="I186" s="18" t="n"/>
      <c r="J186" s="18" t="n"/>
      <c r="K186" s="18" t="n"/>
      <c r="L186" s="18" t="n"/>
      <c r="M186" s="20">
        <f>IF(A186="","",SUM(C186:L186))</f>
        <v/>
      </c>
      <c r="N186" s="20">
        <f>IF(A186="","",Alumnos!F185*$C$3)</f>
        <v/>
      </c>
      <c r="O186" s="26">
        <f>IF(A186="","",MAX(0,N186-M186))</f>
        <v/>
      </c>
      <c r="P186" s="27">
        <f>IF(OR(A186="",Alumnos!F185=0),"",ROUND(O186/Alumnos!F185,1))</f>
        <v/>
      </c>
    </row>
    <row r="187">
      <c r="A187" s="9">
        <f>IF(Alumnos!B186="","",Alumnos!B186)</f>
        <v/>
      </c>
      <c r="B187" s="9">
        <f>IF(Alumnos!C186="","",Alumnos!C186)</f>
        <v/>
      </c>
      <c r="C187" s="18" t="n"/>
      <c r="D187" s="18" t="n"/>
      <c r="E187" s="18" t="n"/>
      <c r="F187" s="18" t="n"/>
      <c r="G187" s="18" t="n"/>
      <c r="H187" s="18" t="n"/>
      <c r="I187" s="18" t="n"/>
      <c r="J187" s="18" t="n"/>
      <c r="K187" s="18" t="n"/>
      <c r="L187" s="18" t="n"/>
      <c r="M187" s="20">
        <f>IF(A187="","",SUM(C187:L187))</f>
        <v/>
      </c>
      <c r="N187" s="20">
        <f>IF(A187="","",Alumnos!F186*$C$3)</f>
        <v/>
      </c>
      <c r="O187" s="26">
        <f>IF(A187="","",MAX(0,N187-M187))</f>
        <v/>
      </c>
      <c r="P187" s="27">
        <f>IF(OR(A187="",Alumnos!F186=0),"",ROUND(O187/Alumnos!F186,1))</f>
        <v/>
      </c>
    </row>
    <row r="188">
      <c r="A188" s="9">
        <f>IF(Alumnos!B187="","",Alumnos!B187)</f>
        <v/>
      </c>
      <c r="B188" s="9">
        <f>IF(Alumnos!C187="","",Alumnos!C187)</f>
        <v/>
      </c>
      <c r="C188" s="18" t="n"/>
      <c r="D188" s="18" t="n"/>
      <c r="E188" s="18" t="n"/>
      <c r="F188" s="18" t="n"/>
      <c r="G188" s="18" t="n"/>
      <c r="H188" s="18" t="n"/>
      <c r="I188" s="18" t="n"/>
      <c r="J188" s="18" t="n"/>
      <c r="K188" s="18" t="n"/>
      <c r="L188" s="18" t="n"/>
      <c r="M188" s="20">
        <f>IF(A188="","",SUM(C188:L188))</f>
        <v/>
      </c>
      <c r="N188" s="20">
        <f>IF(A188="","",Alumnos!F187*$C$3)</f>
        <v/>
      </c>
      <c r="O188" s="26">
        <f>IF(A188="","",MAX(0,N188-M188))</f>
        <v/>
      </c>
      <c r="P188" s="27">
        <f>IF(OR(A188="",Alumnos!F187=0),"",ROUND(O188/Alumnos!F187,1))</f>
        <v/>
      </c>
    </row>
    <row r="189">
      <c r="A189" s="9">
        <f>IF(Alumnos!B188="","",Alumnos!B188)</f>
        <v/>
      </c>
      <c r="B189" s="9">
        <f>IF(Alumnos!C188="","",Alumnos!C188)</f>
        <v/>
      </c>
      <c r="C189" s="18" t="n"/>
      <c r="D189" s="18" t="n"/>
      <c r="E189" s="18" t="n"/>
      <c r="F189" s="18" t="n"/>
      <c r="G189" s="18" t="n"/>
      <c r="H189" s="18" t="n"/>
      <c r="I189" s="18" t="n"/>
      <c r="J189" s="18" t="n"/>
      <c r="K189" s="18" t="n"/>
      <c r="L189" s="18" t="n"/>
      <c r="M189" s="20">
        <f>IF(A189="","",SUM(C189:L189))</f>
        <v/>
      </c>
      <c r="N189" s="20">
        <f>IF(A189="","",Alumnos!F188*$C$3)</f>
        <v/>
      </c>
      <c r="O189" s="26">
        <f>IF(A189="","",MAX(0,N189-M189))</f>
        <v/>
      </c>
      <c r="P189" s="27">
        <f>IF(OR(A189="",Alumnos!F188=0),"",ROUND(O189/Alumnos!F188,1))</f>
        <v/>
      </c>
    </row>
    <row r="190">
      <c r="A190" s="9">
        <f>IF(Alumnos!B189="","",Alumnos!B189)</f>
        <v/>
      </c>
      <c r="B190" s="9">
        <f>IF(Alumnos!C189="","",Alumnos!C189)</f>
        <v/>
      </c>
      <c r="C190" s="18" t="n"/>
      <c r="D190" s="18" t="n"/>
      <c r="E190" s="18" t="n"/>
      <c r="F190" s="18" t="n"/>
      <c r="G190" s="18" t="n"/>
      <c r="H190" s="18" t="n"/>
      <c r="I190" s="18" t="n"/>
      <c r="J190" s="18" t="n"/>
      <c r="K190" s="18" t="n"/>
      <c r="L190" s="18" t="n"/>
      <c r="M190" s="20">
        <f>IF(A190="","",SUM(C190:L190))</f>
        <v/>
      </c>
      <c r="N190" s="20">
        <f>IF(A190="","",Alumnos!F189*$C$3)</f>
        <v/>
      </c>
      <c r="O190" s="26">
        <f>IF(A190="","",MAX(0,N190-M190))</f>
        <v/>
      </c>
      <c r="P190" s="27">
        <f>IF(OR(A190="",Alumnos!F189=0),"",ROUND(O190/Alumnos!F189,1))</f>
        <v/>
      </c>
    </row>
    <row r="191">
      <c r="A191" s="9">
        <f>IF(Alumnos!B190="","",Alumnos!B190)</f>
        <v/>
      </c>
      <c r="B191" s="9">
        <f>IF(Alumnos!C190="","",Alumnos!C190)</f>
        <v/>
      </c>
      <c r="C191" s="18" t="n"/>
      <c r="D191" s="18" t="n"/>
      <c r="E191" s="18" t="n"/>
      <c r="F191" s="18" t="n"/>
      <c r="G191" s="18" t="n"/>
      <c r="H191" s="18" t="n"/>
      <c r="I191" s="18" t="n"/>
      <c r="J191" s="18" t="n"/>
      <c r="K191" s="18" t="n"/>
      <c r="L191" s="18" t="n"/>
      <c r="M191" s="20">
        <f>IF(A191="","",SUM(C191:L191))</f>
        <v/>
      </c>
      <c r="N191" s="20">
        <f>IF(A191="","",Alumnos!F190*$C$3)</f>
        <v/>
      </c>
      <c r="O191" s="26">
        <f>IF(A191="","",MAX(0,N191-M191))</f>
        <v/>
      </c>
      <c r="P191" s="27">
        <f>IF(OR(A191="",Alumnos!F190=0),"",ROUND(O191/Alumnos!F190,1))</f>
        <v/>
      </c>
    </row>
    <row r="192">
      <c r="A192" s="9">
        <f>IF(Alumnos!B191="","",Alumnos!B191)</f>
        <v/>
      </c>
      <c r="B192" s="9">
        <f>IF(Alumnos!C191="","",Alumnos!C191)</f>
        <v/>
      </c>
      <c r="C192" s="18" t="n"/>
      <c r="D192" s="18" t="n"/>
      <c r="E192" s="18" t="n"/>
      <c r="F192" s="18" t="n"/>
      <c r="G192" s="18" t="n"/>
      <c r="H192" s="18" t="n"/>
      <c r="I192" s="18" t="n"/>
      <c r="J192" s="18" t="n"/>
      <c r="K192" s="18" t="n"/>
      <c r="L192" s="18" t="n"/>
      <c r="M192" s="20">
        <f>IF(A192="","",SUM(C192:L192))</f>
        <v/>
      </c>
      <c r="N192" s="20">
        <f>IF(A192="","",Alumnos!F191*$C$3)</f>
        <v/>
      </c>
      <c r="O192" s="26">
        <f>IF(A192="","",MAX(0,N192-M192))</f>
        <v/>
      </c>
      <c r="P192" s="27">
        <f>IF(OR(A192="",Alumnos!F191=0),"",ROUND(O192/Alumnos!F191,1))</f>
        <v/>
      </c>
    </row>
    <row r="193">
      <c r="A193" s="9">
        <f>IF(Alumnos!B192="","",Alumnos!B192)</f>
        <v/>
      </c>
      <c r="B193" s="9">
        <f>IF(Alumnos!C192="","",Alumnos!C192)</f>
        <v/>
      </c>
      <c r="C193" s="18" t="n"/>
      <c r="D193" s="18" t="n"/>
      <c r="E193" s="18" t="n"/>
      <c r="F193" s="18" t="n"/>
      <c r="G193" s="18" t="n"/>
      <c r="H193" s="18" t="n"/>
      <c r="I193" s="18" t="n"/>
      <c r="J193" s="18" t="n"/>
      <c r="K193" s="18" t="n"/>
      <c r="L193" s="18" t="n"/>
      <c r="M193" s="20">
        <f>IF(A193="","",SUM(C193:L193))</f>
        <v/>
      </c>
      <c r="N193" s="20">
        <f>IF(A193="","",Alumnos!F192*$C$3)</f>
        <v/>
      </c>
      <c r="O193" s="26">
        <f>IF(A193="","",MAX(0,N193-M193))</f>
        <v/>
      </c>
      <c r="P193" s="27">
        <f>IF(OR(A193="",Alumnos!F192=0),"",ROUND(O193/Alumnos!F192,1))</f>
        <v/>
      </c>
    </row>
    <row r="194">
      <c r="A194" s="9">
        <f>IF(Alumnos!B193="","",Alumnos!B193)</f>
        <v/>
      </c>
      <c r="B194" s="9">
        <f>IF(Alumnos!C193="","",Alumnos!C193)</f>
        <v/>
      </c>
      <c r="C194" s="18" t="n"/>
      <c r="D194" s="18" t="n"/>
      <c r="E194" s="18" t="n"/>
      <c r="F194" s="18" t="n"/>
      <c r="G194" s="18" t="n"/>
      <c r="H194" s="18" t="n"/>
      <c r="I194" s="18" t="n"/>
      <c r="J194" s="18" t="n"/>
      <c r="K194" s="18" t="n"/>
      <c r="L194" s="18" t="n"/>
      <c r="M194" s="20">
        <f>IF(A194="","",SUM(C194:L194))</f>
        <v/>
      </c>
      <c r="N194" s="20">
        <f>IF(A194="","",Alumnos!F193*$C$3)</f>
        <v/>
      </c>
      <c r="O194" s="26">
        <f>IF(A194="","",MAX(0,N194-M194))</f>
        <v/>
      </c>
      <c r="P194" s="27">
        <f>IF(OR(A194="",Alumnos!F193=0),"",ROUND(O194/Alumnos!F193,1))</f>
        <v/>
      </c>
    </row>
    <row r="195">
      <c r="A195" s="9">
        <f>IF(Alumnos!B194="","",Alumnos!B194)</f>
        <v/>
      </c>
      <c r="B195" s="9">
        <f>IF(Alumnos!C194="","",Alumnos!C194)</f>
        <v/>
      </c>
      <c r="C195" s="18" t="n"/>
      <c r="D195" s="18" t="n"/>
      <c r="E195" s="18" t="n"/>
      <c r="F195" s="18" t="n"/>
      <c r="G195" s="18" t="n"/>
      <c r="H195" s="18" t="n"/>
      <c r="I195" s="18" t="n"/>
      <c r="J195" s="18" t="n"/>
      <c r="K195" s="18" t="n"/>
      <c r="L195" s="18" t="n"/>
      <c r="M195" s="20">
        <f>IF(A195="","",SUM(C195:L195))</f>
        <v/>
      </c>
      <c r="N195" s="20">
        <f>IF(A195="","",Alumnos!F194*$C$3)</f>
        <v/>
      </c>
      <c r="O195" s="26">
        <f>IF(A195="","",MAX(0,N195-M195))</f>
        <v/>
      </c>
      <c r="P195" s="27">
        <f>IF(OR(A195="",Alumnos!F194=0),"",ROUND(O195/Alumnos!F194,1))</f>
        <v/>
      </c>
    </row>
    <row r="196">
      <c r="A196" s="9">
        <f>IF(Alumnos!B195="","",Alumnos!B195)</f>
        <v/>
      </c>
      <c r="B196" s="9">
        <f>IF(Alumnos!C195="","",Alumnos!C195)</f>
        <v/>
      </c>
      <c r="C196" s="18" t="n"/>
      <c r="D196" s="18" t="n"/>
      <c r="E196" s="18" t="n"/>
      <c r="F196" s="18" t="n"/>
      <c r="G196" s="18" t="n"/>
      <c r="H196" s="18" t="n"/>
      <c r="I196" s="18" t="n"/>
      <c r="J196" s="18" t="n"/>
      <c r="K196" s="18" t="n"/>
      <c r="L196" s="18" t="n"/>
      <c r="M196" s="20">
        <f>IF(A196="","",SUM(C196:L196))</f>
        <v/>
      </c>
      <c r="N196" s="20">
        <f>IF(A196="","",Alumnos!F195*$C$3)</f>
        <v/>
      </c>
      <c r="O196" s="26">
        <f>IF(A196="","",MAX(0,N196-M196))</f>
        <v/>
      </c>
      <c r="P196" s="27">
        <f>IF(OR(A196="",Alumnos!F195=0),"",ROUND(O196/Alumnos!F195,1))</f>
        <v/>
      </c>
    </row>
    <row r="197">
      <c r="A197" s="9">
        <f>IF(Alumnos!B196="","",Alumnos!B196)</f>
        <v/>
      </c>
      <c r="B197" s="9">
        <f>IF(Alumnos!C196="","",Alumnos!C196)</f>
        <v/>
      </c>
      <c r="C197" s="18" t="n"/>
      <c r="D197" s="18" t="n"/>
      <c r="E197" s="18" t="n"/>
      <c r="F197" s="18" t="n"/>
      <c r="G197" s="18" t="n"/>
      <c r="H197" s="18" t="n"/>
      <c r="I197" s="18" t="n"/>
      <c r="J197" s="18" t="n"/>
      <c r="K197" s="18" t="n"/>
      <c r="L197" s="18" t="n"/>
      <c r="M197" s="20">
        <f>IF(A197="","",SUM(C197:L197))</f>
        <v/>
      </c>
      <c r="N197" s="20">
        <f>IF(A197="","",Alumnos!F196*$C$3)</f>
        <v/>
      </c>
      <c r="O197" s="26">
        <f>IF(A197="","",MAX(0,N197-M197))</f>
        <v/>
      </c>
      <c r="P197" s="27">
        <f>IF(OR(A197="",Alumnos!F196=0),"",ROUND(O197/Alumnos!F196,1))</f>
        <v/>
      </c>
    </row>
    <row r="198">
      <c r="A198" s="9">
        <f>IF(Alumnos!B197="","",Alumnos!B197)</f>
        <v/>
      </c>
      <c r="B198" s="9">
        <f>IF(Alumnos!C197="","",Alumnos!C197)</f>
        <v/>
      </c>
      <c r="C198" s="18" t="n"/>
      <c r="D198" s="18" t="n"/>
      <c r="E198" s="18" t="n"/>
      <c r="F198" s="18" t="n"/>
      <c r="G198" s="18" t="n"/>
      <c r="H198" s="18" t="n"/>
      <c r="I198" s="18" t="n"/>
      <c r="J198" s="18" t="n"/>
      <c r="K198" s="18" t="n"/>
      <c r="L198" s="18" t="n"/>
      <c r="M198" s="20">
        <f>IF(A198="","",SUM(C198:L198))</f>
        <v/>
      </c>
      <c r="N198" s="20">
        <f>IF(A198="","",Alumnos!F197*$C$3)</f>
        <v/>
      </c>
      <c r="O198" s="26">
        <f>IF(A198="","",MAX(0,N198-M198))</f>
        <v/>
      </c>
      <c r="P198" s="27">
        <f>IF(OR(A198="",Alumnos!F197=0),"",ROUND(O198/Alumnos!F197,1))</f>
        <v/>
      </c>
    </row>
    <row r="199">
      <c r="A199" s="9">
        <f>IF(Alumnos!B198="","",Alumnos!B198)</f>
        <v/>
      </c>
      <c r="B199" s="9">
        <f>IF(Alumnos!C198="","",Alumnos!C198)</f>
        <v/>
      </c>
      <c r="C199" s="18" t="n"/>
      <c r="D199" s="18" t="n"/>
      <c r="E199" s="18" t="n"/>
      <c r="F199" s="18" t="n"/>
      <c r="G199" s="18" t="n"/>
      <c r="H199" s="18" t="n"/>
      <c r="I199" s="18" t="n"/>
      <c r="J199" s="18" t="n"/>
      <c r="K199" s="18" t="n"/>
      <c r="L199" s="18" t="n"/>
      <c r="M199" s="20">
        <f>IF(A199="","",SUM(C199:L199))</f>
        <v/>
      </c>
      <c r="N199" s="20">
        <f>IF(A199="","",Alumnos!F198*$C$3)</f>
        <v/>
      </c>
      <c r="O199" s="26">
        <f>IF(A199="","",MAX(0,N199-M199))</f>
        <v/>
      </c>
      <c r="P199" s="27">
        <f>IF(OR(A199="",Alumnos!F198=0),"",ROUND(O199/Alumnos!F198,1))</f>
        <v/>
      </c>
    </row>
    <row r="200">
      <c r="A200" s="9">
        <f>IF(Alumnos!B199="","",Alumnos!B199)</f>
        <v/>
      </c>
      <c r="B200" s="9">
        <f>IF(Alumnos!C199="","",Alumnos!C199)</f>
        <v/>
      </c>
      <c r="C200" s="18" t="n"/>
      <c r="D200" s="18" t="n"/>
      <c r="E200" s="18" t="n"/>
      <c r="F200" s="18" t="n"/>
      <c r="G200" s="18" t="n"/>
      <c r="H200" s="18" t="n"/>
      <c r="I200" s="18" t="n"/>
      <c r="J200" s="18" t="n"/>
      <c r="K200" s="18" t="n"/>
      <c r="L200" s="18" t="n"/>
      <c r="M200" s="20">
        <f>IF(A200="","",SUM(C200:L200))</f>
        <v/>
      </c>
      <c r="N200" s="20">
        <f>IF(A200="","",Alumnos!F199*$C$3)</f>
        <v/>
      </c>
      <c r="O200" s="26">
        <f>IF(A200="","",MAX(0,N200-M200))</f>
        <v/>
      </c>
      <c r="P200" s="27">
        <f>IF(OR(A200="",Alumnos!F199=0),"",ROUND(O200/Alumnos!F199,1))</f>
        <v/>
      </c>
    </row>
    <row r="201">
      <c r="A201" s="9">
        <f>IF(Alumnos!B200="","",Alumnos!B200)</f>
        <v/>
      </c>
      <c r="B201" s="9">
        <f>IF(Alumnos!C200="","",Alumnos!C200)</f>
        <v/>
      </c>
      <c r="C201" s="18" t="n"/>
      <c r="D201" s="18" t="n"/>
      <c r="E201" s="18" t="n"/>
      <c r="F201" s="18" t="n"/>
      <c r="G201" s="18" t="n"/>
      <c r="H201" s="18" t="n"/>
      <c r="I201" s="18" t="n"/>
      <c r="J201" s="18" t="n"/>
      <c r="K201" s="18" t="n"/>
      <c r="L201" s="18" t="n"/>
      <c r="M201" s="20">
        <f>IF(A201="","",SUM(C201:L201))</f>
        <v/>
      </c>
      <c r="N201" s="20">
        <f>IF(A201="","",Alumnos!F200*$C$3)</f>
        <v/>
      </c>
      <c r="O201" s="26">
        <f>IF(A201="","",MAX(0,N201-M201))</f>
        <v/>
      </c>
      <c r="P201" s="27">
        <f>IF(OR(A201="",Alumnos!F200=0),"",ROUND(O201/Alumnos!F200,1))</f>
        <v/>
      </c>
    </row>
    <row r="202">
      <c r="A202" s="9">
        <f>IF(Alumnos!B201="","",Alumnos!B201)</f>
        <v/>
      </c>
      <c r="B202" s="9">
        <f>IF(Alumnos!C201="","",Alumnos!C201)</f>
        <v/>
      </c>
      <c r="C202" s="18" t="n"/>
      <c r="D202" s="18" t="n"/>
      <c r="E202" s="18" t="n"/>
      <c r="F202" s="18" t="n"/>
      <c r="G202" s="18" t="n"/>
      <c r="H202" s="18" t="n"/>
      <c r="I202" s="18" t="n"/>
      <c r="J202" s="18" t="n"/>
      <c r="K202" s="18" t="n"/>
      <c r="L202" s="18" t="n"/>
      <c r="M202" s="20">
        <f>IF(A202="","",SUM(C202:L202))</f>
        <v/>
      </c>
      <c r="N202" s="20">
        <f>IF(A202="","",Alumnos!F201*$C$3)</f>
        <v/>
      </c>
      <c r="O202" s="26">
        <f>IF(A202="","",MAX(0,N202-M202))</f>
        <v/>
      </c>
      <c r="P202" s="27">
        <f>IF(OR(A202="",Alumnos!F201=0),"",ROUND(O202/Alumnos!F201,1))</f>
        <v/>
      </c>
    </row>
    <row r="203">
      <c r="A203" s="9">
        <f>IF(Alumnos!B202="","",Alumnos!B202)</f>
        <v/>
      </c>
      <c r="B203" s="9">
        <f>IF(Alumnos!C202="","",Alumnos!C202)</f>
        <v/>
      </c>
      <c r="C203" s="18" t="n"/>
      <c r="D203" s="18" t="n"/>
      <c r="E203" s="18" t="n"/>
      <c r="F203" s="18" t="n"/>
      <c r="G203" s="18" t="n"/>
      <c r="H203" s="18" t="n"/>
      <c r="I203" s="18" t="n"/>
      <c r="J203" s="18" t="n"/>
      <c r="K203" s="18" t="n"/>
      <c r="L203" s="18" t="n"/>
      <c r="M203" s="20">
        <f>IF(A203="","",SUM(C203:L203))</f>
        <v/>
      </c>
      <c r="N203" s="20">
        <f>IF(A203="","",Alumnos!F202*$C$3)</f>
        <v/>
      </c>
      <c r="O203" s="26">
        <f>IF(A203="","",MAX(0,N203-M203))</f>
        <v/>
      </c>
      <c r="P203" s="27">
        <f>IF(OR(A203="",Alumnos!F202=0),"",ROUND(O203/Alumnos!F202,1))</f>
        <v/>
      </c>
    </row>
    <row r="204">
      <c r="A204" s="9">
        <f>IF(Alumnos!B203="","",Alumnos!B203)</f>
        <v/>
      </c>
      <c r="B204" s="9">
        <f>IF(Alumnos!C203="","",Alumnos!C203)</f>
        <v/>
      </c>
      <c r="C204" s="18" t="n"/>
      <c r="D204" s="18" t="n"/>
      <c r="E204" s="18" t="n"/>
      <c r="F204" s="18" t="n"/>
      <c r="G204" s="18" t="n"/>
      <c r="H204" s="18" t="n"/>
      <c r="I204" s="18" t="n"/>
      <c r="J204" s="18" t="n"/>
      <c r="K204" s="18" t="n"/>
      <c r="L204" s="18" t="n"/>
      <c r="M204" s="20">
        <f>IF(A204="","",SUM(C204:L204))</f>
        <v/>
      </c>
      <c r="N204" s="20">
        <f>IF(A204="","",Alumnos!F203*$C$3)</f>
        <v/>
      </c>
      <c r="O204" s="26">
        <f>IF(A204="","",MAX(0,N204-M204))</f>
        <v/>
      </c>
      <c r="P204" s="27">
        <f>IF(OR(A204="",Alumnos!F203=0),"",ROUND(O204/Alumnos!F203,1))</f>
        <v/>
      </c>
    </row>
    <row r="205">
      <c r="A205" s="9">
        <f>IF(Alumnos!B204="","",Alumnos!B204)</f>
        <v/>
      </c>
      <c r="B205" s="9">
        <f>IF(Alumnos!C204="","",Alumnos!C204)</f>
        <v/>
      </c>
      <c r="C205" s="18" t="n"/>
      <c r="D205" s="18" t="n"/>
      <c r="E205" s="18" t="n"/>
      <c r="F205" s="18" t="n"/>
      <c r="G205" s="18" t="n"/>
      <c r="H205" s="18" t="n"/>
      <c r="I205" s="18" t="n"/>
      <c r="J205" s="18" t="n"/>
      <c r="K205" s="18" t="n"/>
      <c r="L205" s="18" t="n"/>
      <c r="M205" s="20">
        <f>IF(A205="","",SUM(C205:L205))</f>
        <v/>
      </c>
      <c r="N205" s="20">
        <f>IF(A205="","",Alumnos!F204*$C$3)</f>
        <v/>
      </c>
      <c r="O205" s="26">
        <f>IF(A205="","",MAX(0,N205-M205))</f>
        <v/>
      </c>
      <c r="P205" s="27">
        <f>IF(OR(A205="",Alumnos!F204=0),"",ROUND(O205/Alumnos!F204,1))</f>
        <v/>
      </c>
    </row>
    <row r="206">
      <c r="A206" s="9">
        <f>IF(Alumnos!B205="","",Alumnos!B205)</f>
        <v/>
      </c>
      <c r="B206" s="9">
        <f>IF(Alumnos!C205="","",Alumnos!C205)</f>
        <v/>
      </c>
      <c r="C206" s="18" t="n"/>
      <c r="D206" s="18" t="n"/>
      <c r="E206" s="18" t="n"/>
      <c r="F206" s="18" t="n"/>
      <c r="G206" s="18" t="n"/>
      <c r="H206" s="18" t="n"/>
      <c r="I206" s="18" t="n"/>
      <c r="J206" s="18" t="n"/>
      <c r="K206" s="18" t="n"/>
      <c r="L206" s="18" t="n"/>
      <c r="M206" s="20">
        <f>IF(A206="","",SUM(C206:L206))</f>
        <v/>
      </c>
      <c r="N206" s="20">
        <f>IF(A206="","",Alumnos!F205*$C$3)</f>
        <v/>
      </c>
      <c r="O206" s="26">
        <f>IF(A206="","",MAX(0,N206-M206))</f>
        <v/>
      </c>
      <c r="P206" s="27">
        <f>IF(OR(A206="",Alumnos!F205=0),"",ROUND(O206/Alumnos!F205,1))</f>
        <v/>
      </c>
    </row>
    <row r="207">
      <c r="A207" s="9">
        <f>IF(Alumnos!B206="","",Alumnos!B206)</f>
        <v/>
      </c>
      <c r="B207" s="9">
        <f>IF(Alumnos!C206="","",Alumnos!C206)</f>
        <v/>
      </c>
      <c r="C207" s="18" t="n"/>
      <c r="D207" s="18" t="n"/>
      <c r="E207" s="18" t="n"/>
      <c r="F207" s="18" t="n"/>
      <c r="G207" s="18" t="n"/>
      <c r="H207" s="18" t="n"/>
      <c r="I207" s="18" t="n"/>
      <c r="J207" s="18" t="n"/>
      <c r="K207" s="18" t="n"/>
      <c r="L207" s="18" t="n"/>
      <c r="M207" s="20">
        <f>IF(A207="","",SUM(C207:L207))</f>
        <v/>
      </c>
      <c r="N207" s="20">
        <f>IF(A207="","",Alumnos!F206*$C$3)</f>
        <v/>
      </c>
      <c r="O207" s="26">
        <f>IF(A207="","",MAX(0,N207-M207))</f>
        <v/>
      </c>
      <c r="P207" s="27">
        <f>IF(OR(A207="",Alumnos!F206=0),"",ROUND(O207/Alumnos!F206,1))</f>
        <v/>
      </c>
    </row>
    <row r="208">
      <c r="A208" s="9">
        <f>IF(Alumnos!B207="","",Alumnos!B207)</f>
        <v/>
      </c>
      <c r="B208" s="9">
        <f>IF(Alumnos!C207="","",Alumnos!C207)</f>
        <v/>
      </c>
      <c r="C208" s="18" t="n"/>
      <c r="D208" s="18" t="n"/>
      <c r="E208" s="18" t="n"/>
      <c r="F208" s="18" t="n"/>
      <c r="G208" s="18" t="n"/>
      <c r="H208" s="18" t="n"/>
      <c r="I208" s="18" t="n"/>
      <c r="J208" s="18" t="n"/>
      <c r="K208" s="18" t="n"/>
      <c r="L208" s="18" t="n"/>
      <c r="M208" s="20">
        <f>IF(A208="","",SUM(C208:L208))</f>
        <v/>
      </c>
      <c r="N208" s="20">
        <f>IF(A208="","",Alumnos!F207*$C$3)</f>
        <v/>
      </c>
      <c r="O208" s="26">
        <f>IF(A208="","",MAX(0,N208-M208))</f>
        <v/>
      </c>
      <c r="P208" s="27">
        <f>IF(OR(A208="",Alumnos!F207=0),"",ROUND(O208/Alumnos!F207,1))</f>
        <v/>
      </c>
    </row>
    <row r="209">
      <c r="A209" s="9">
        <f>IF(Alumnos!B208="","",Alumnos!B208)</f>
        <v/>
      </c>
      <c r="B209" s="9">
        <f>IF(Alumnos!C208="","",Alumnos!C208)</f>
        <v/>
      </c>
      <c r="C209" s="18" t="n"/>
      <c r="D209" s="18" t="n"/>
      <c r="E209" s="18" t="n"/>
      <c r="F209" s="18" t="n"/>
      <c r="G209" s="18" t="n"/>
      <c r="H209" s="18" t="n"/>
      <c r="I209" s="18" t="n"/>
      <c r="J209" s="18" t="n"/>
      <c r="K209" s="18" t="n"/>
      <c r="L209" s="18" t="n"/>
      <c r="M209" s="20">
        <f>IF(A209="","",SUM(C209:L209))</f>
        <v/>
      </c>
      <c r="N209" s="20">
        <f>IF(A209="","",Alumnos!F208*$C$3)</f>
        <v/>
      </c>
      <c r="O209" s="26">
        <f>IF(A209="","",MAX(0,N209-M209))</f>
        <v/>
      </c>
      <c r="P209" s="27">
        <f>IF(OR(A209="",Alumnos!F208=0),"",ROUND(O209/Alumnos!F208,1))</f>
        <v/>
      </c>
    </row>
    <row r="210">
      <c r="A210" s="9">
        <f>IF(Alumnos!B209="","",Alumnos!B209)</f>
        <v/>
      </c>
      <c r="B210" s="9">
        <f>IF(Alumnos!C209="","",Alumnos!C209)</f>
        <v/>
      </c>
      <c r="C210" s="18" t="n"/>
      <c r="D210" s="18" t="n"/>
      <c r="E210" s="18" t="n"/>
      <c r="F210" s="18" t="n"/>
      <c r="G210" s="18" t="n"/>
      <c r="H210" s="18" t="n"/>
      <c r="I210" s="18" t="n"/>
      <c r="J210" s="18" t="n"/>
      <c r="K210" s="18" t="n"/>
      <c r="L210" s="18" t="n"/>
      <c r="M210" s="20">
        <f>IF(A210="","",SUM(C210:L210))</f>
        <v/>
      </c>
      <c r="N210" s="20">
        <f>IF(A210="","",Alumnos!F209*$C$3)</f>
        <v/>
      </c>
      <c r="O210" s="26">
        <f>IF(A210="","",MAX(0,N210-M210))</f>
        <v/>
      </c>
      <c r="P210" s="27">
        <f>IF(OR(A210="",Alumnos!F209=0),"",ROUND(O210/Alumnos!F209,1))</f>
        <v/>
      </c>
    </row>
    <row r="211">
      <c r="A211" s="9">
        <f>IF(Alumnos!B210="","",Alumnos!B210)</f>
        <v/>
      </c>
      <c r="B211" s="9">
        <f>IF(Alumnos!C210="","",Alumnos!C210)</f>
        <v/>
      </c>
      <c r="C211" s="18" t="n"/>
      <c r="D211" s="18" t="n"/>
      <c r="E211" s="18" t="n"/>
      <c r="F211" s="18" t="n"/>
      <c r="G211" s="18" t="n"/>
      <c r="H211" s="18" t="n"/>
      <c r="I211" s="18" t="n"/>
      <c r="J211" s="18" t="n"/>
      <c r="K211" s="18" t="n"/>
      <c r="L211" s="18" t="n"/>
      <c r="M211" s="20">
        <f>IF(A211="","",SUM(C211:L211))</f>
        <v/>
      </c>
      <c r="N211" s="20">
        <f>IF(A211="","",Alumnos!F210*$C$3)</f>
        <v/>
      </c>
      <c r="O211" s="26">
        <f>IF(A211="","",MAX(0,N211-M211))</f>
        <v/>
      </c>
      <c r="P211" s="27">
        <f>IF(OR(A211="",Alumnos!F210=0),"",ROUND(O211/Alumnos!F210,1))</f>
        <v/>
      </c>
    </row>
    <row r="212">
      <c r="A212" s="9">
        <f>IF(Alumnos!B211="","",Alumnos!B211)</f>
        <v/>
      </c>
      <c r="B212" s="9">
        <f>IF(Alumnos!C211="","",Alumnos!C211)</f>
        <v/>
      </c>
      <c r="C212" s="18" t="n"/>
      <c r="D212" s="18" t="n"/>
      <c r="E212" s="18" t="n"/>
      <c r="F212" s="18" t="n"/>
      <c r="G212" s="18" t="n"/>
      <c r="H212" s="18" t="n"/>
      <c r="I212" s="18" t="n"/>
      <c r="J212" s="18" t="n"/>
      <c r="K212" s="18" t="n"/>
      <c r="L212" s="18" t="n"/>
      <c r="M212" s="20">
        <f>IF(A212="","",SUM(C212:L212))</f>
        <v/>
      </c>
      <c r="N212" s="20">
        <f>IF(A212="","",Alumnos!F211*$C$3)</f>
        <v/>
      </c>
      <c r="O212" s="26">
        <f>IF(A212="","",MAX(0,N212-M212))</f>
        <v/>
      </c>
      <c r="P212" s="27">
        <f>IF(OR(A212="",Alumnos!F211=0),"",ROUND(O212/Alumnos!F211,1))</f>
        <v/>
      </c>
    </row>
    <row r="213">
      <c r="A213" s="9">
        <f>IF(Alumnos!B212="","",Alumnos!B212)</f>
        <v/>
      </c>
      <c r="B213" s="9">
        <f>IF(Alumnos!C212="","",Alumnos!C212)</f>
        <v/>
      </c>
      <c r="C213" s="18" t="n"/>
      <c r="D213" s="18" t="n"/>
      <c r="E213" s="18" t="n"/>
      <c r="F213" s="18" t="n"/>
      <c r="G213" s="18" t="n"/>
      <c r="H213" s="18" t="n"/>
      <c r="I213" s="18" t="n"/>
      <c r="J213" s="18" t="n"/>
      <c r="K213" s="18" t="n"/>
      <c r="L213" s="18" t="n"/>
      <c r="M213" s="20">
        <f>IF(A213="","",SUM(C213:L213))</f>
        <v/>
      </c>
      <c r="N213" s="20">
        <f>IF(A213="","",Alumnos!F212*$C$3)</f>
        <v/>
      </c>
      <c r="O213" s="26">
        <f>IF(A213="","",MAX(0,N213-M213))</f>
        <v/>
      </c>
      <c r="P213" s="27">
        <f>IF(OR(A213="",Alumnos!F212=0),"",ROUND(O213/Alumnos!F212,1))</f>
        <v/>
      </c>
    </row>
    <row r="214">
      <c r="A214" s="9">
        <f>IF(Alumnos!B213="","",Alumnos!B213)</f>
        <v/>
      </c>
      <c r="B214" s="9">
        <f>IF(Alumnos!C213="","",Alumnos!C213)</f>
        <v/>
      </c>
      <c r="C214" s="18" t="n"/>
      <c r="D214" s="18" t="n"/>
      <c r="E214" s="18" t="n"/>
      <c r="F214" s="18" t="n"/>
      <c r="G214" s="18" t="n"/>
      <c r="H214" s="18" t="n"/>
      <c r="I214" s="18" t="n"/>
      <c r="J214" s="18" t="n"/>
      <c r="K214" s="18" t="n"/>
      <c r="L214" s="18" t="n"/>
      <c r="M214" s="20">
        <f>IF(A214="","",SUM(C214:L214))</f>
        <v/>
      </c>
      <c r="N214" s="20">
        <f>IF(A214="","",Alumnos!F213*$C$3)</f>
        <v/>
      </c>
      <c r="O214" s="26">
        <f>IF(A214="","",MAX(0,N214-M214))</f>
        <v/>
      </c>
      <c r="P214" s="27">
        <f>IF(OR(A214="",Alumnos!F213=0),"",ROUND(O214/Alumnos!F213,1))</f>
        <v/>
      </c>
    </row>
    <row r="215">
      <c r="A215" s="9">
        <f>IF(Alumnos!B214="","",Alumnos!B214)</f>
        <v/>
      </c>
      <c r="B215" s="9">
        <f>IF(Alumnos!C214="","",Alumnos!C214)</f>
        <v/>
      </c>
      <c r="C215" s="18" t="n"/>
      <c r="D215" s="18" t="n"/>
      <c r="E215" s="18" t="n"/>
      <c r="F215" s="18" t="n"/>
      <c r="G215" s="18" t="n"/>
      <c r="H215" s="18" t="n"/>
      <c r="I215" s="18" t="n"/>
      <c r="J215" s="18" t="n"/>
      <c r="K215" s="18" t="n"/>
      <c r="L215" s="18" t="n"/>
      <c r="M215" s="20">
        <f>IF(A215="","",SUM(C215:L215))</f>
        <v/>
      </c>
      <c r="N215" s="20">
        <f>IF(A215="","",Alumnos!F214*$C$3)</f>
        <v/>
      </c>
      <c r="O215" s="26">
        <f>IF(A215="","",MAX(0,N215-M215))</f>
        <v/>
      </c>
      <c r="P215" s="27">
        <f>IF(OR(A215="",Alumnos!F214=0),"",ROUND(O215/Alumnos!F214,1))</f>
        <v/>
      </c>
    </row>
    <row r="216">
      <c r="A216" s="9">
        <f>IF(Alumnos!B215="","",Alumnos!B215)</f>
        <v/>
      </c>
      <c r="B216" s="9">
        <f>IF(Alumnos!C215="","",Alumnos!C215)</f>
        <v/>
      </c>
      <c r="C216" s="18" t="n"/>
      <c r="D216" s="18" t="n"/>
      <c r="E216" s="18" t="n"/>
      <c r="F216" s="18" t="n"/>
      <c r="G216" s="18" t="n"/>
      <c r="H216" s="18" t="n"/>
      <c r="I216" s="18" t="n"/>
      <c r="J216" s="18" t="n"/>
      <c r="K216" s="18" t="n"/>
      <c r="L216" s="18" t="n"/>
      <c r="M216" s="20">
        <f>IF(A216="","",SUM(C216:L216))</f>
        <v/>
      </c>
      <c r="N216" s="20">
        <f>IF(A216="","",Alumnos!F215*$C$3)</f>
        <v/>
      </c>
      <c r="O216" s="26">
        <f>IF(A216="","",MAX(0,N216-M216))</f>
        <v/>
      </c>
      <c r="P216" s="27">
        <f>IF(OR(A216="",Alumnos!F215=0),"",ROUND(O216/Alumnos!F215,1))</f>
        <v/>
      </c>
    </row>
    <row r="217">
      <c r="A217" s="9">
        <f>IF(Alumnos!B216="","",Alumnos!B216)</f>
        <v/>
      </c>
      <c r="B217" s="9">
        <f>IF(Alumnos!C216="","",Alumnos!C216)</f>
        <v/>
      </c>
      <c r="C217" s="18" t="n"/>
      <c r="D217" s="18" t="n"/>
      <c r="E217" s="18" t="n"/>
      <c r="F217" s="18" t="n"/>
      <c r="G217" s="18" t="n"/>
      <c r="H217" s="18" t="n"/>
      <c r="I217" s="18" t="n"/>
      <c r="J217" s="18" t="n"/>
      <c r="K217" s="18" t="n"/>
      <c r="L217" s="18" t="n"/>
      <c r="M217" s="20">
        <f>IF(A217="","",SUM(C217:L217))</f>
        <v/>
      </c>
      <c r="N217" s="20">
        <f>IF(A217="","",Alumnos!F216*$C$3)</f>
        <v/>
      </c>
      <c r="O217" s="26">
        <f>IF(A217="","",MAX(0,N217-M217))</f>
        <v/>
      </c>
      <c r="P217" s="27">
        <f>IF(OR(A217="",Alumnos!F216=0),"",ROUND(O217/Alumnos!F216,1))</f>
        <v/>
      </c>
    </row>
    <row r="218">
      <c r="A218" s="9">
        <f>IF(Alumnos!B217="","",Alumnos!B217)</f>
        <v/>
      </c>
      <c r="B218" s="9">
        <f>IF(Alumnos!C217="","",Alumnos!C217)</f>
        <v/>
      </c>
      <c r="C218" s="18" t="n"/>
      <c r="D218" s="18" t="n"/>
      <c r="E218" s="18" t="n"/>
      <c r="F218" s="18" t="n"/>
      <c r="G218" s="18" t="n"/>
      <c r="H218" s="18" t="n"/>
      <c r="I218" s="18" t="n"/>
      <c r="J218" s="18" t="n"/>
      <c r="K218" s="18" t="n"/>
      <c r="L218" s="18" t="n"/>
      <c r="M218" s="20">
        <f>IF(A218="","",SUM(C218:L218))</f>
        <v/>
      </c>
      <c r="N218" s="20">
        <f>IF(A218="","",Alumnos!F217*$C$3)</f>
        <v/>
      </c>
      <c r="O218" s="26">
        <f>IF(A218="","",MAX(0,N218-M218))</f>
        <v/>
      </c>
      <c r="P218" s="27">
        <f>IF(OR(A218="",Alumnos!F217=0),"",ROUND(O218/Alumnos!F217,1))</f>
        <v/>
      </c>
    </row>
    <row r="219">
      <c r="A219" s="9">
        <f>IF(Alumnos!B218="","",Alumnos!B218)</f>
        <v/>
      </c>
      <c r="B219" s="9">
        <f>IF(Alumnos!C218="","",Alumnos!C218)</f>
        <v/>
      </c>
      <c r="C219" s="18" t="n"/>
      <c r="D219" s="18" t="n"/>
      <c r="E219" s="18" t="n"/>
      <c r="F219" s="18" t="n"/>
      <c r="G219" s="18" t="n"/>
      <c r="H219" s="18" t="n"/>
      <c r="I219" s="18" t="n"/>
      <c r="J219" s="18" t="n"/>
      <c r="K219" s="18" t="n"/>
      <c r="L219" s="18" t="n"/>
      <c r="M219" s="20">
        <f>IF(A219="","",SUM(C219:L219))</f>
        <v/>
      </c>
      <c r="N219" s="20">
        <f>IF(A219="","",Alumnos!F218*$C$3)</f>
        <v/>
      </c>
      <c r="O219" s="26">
        <f>IF(A219="","",MAX(0,N219-M219))</f>
        <v/>
      </c>
      <c r="P219" s="27">
        <f>IF(OR(A219="",Alumnos!F218=0),"",ROUND(O219/Alumnos!F218,1))</f>
        <v/>
      </c>
    </row>
    <row r="220">
      <c r="A220" s="9">
        <f>IF(Alumnos!B219="","",Alumnos!B219)</f>
        <v/>
      </c>
      <c r="B220" s="9">
        <f>IF(Alumnos!C219="","",Alumnos!C219)</f>
        <v/>
      </c>
      <c r="C220" s="18" t="n"/>
      <c r="D220" s="18" t="n"/>
      <c r="E220" s="18" t="n"/>
      <c r="F220" s="18" t="n"/>
      <c r="G220" s="18" t="n"/>
      <c r="H220" s="18" t="n"/>
      <c r="I220" s="18" t="n"/>
      <c r="J220" s="18" t="n"/>
      <c r="K220" s="18" t="n"/>
      <c r="L220" s="18" t="n"/>
      <c r="M220" s="20">
        <f>IF(A220="","",SUM(C220:L220))</f>
        <v/>
      </c>
      <c r="N220" s="20">
        <f>IF(A220="","",Alumnos!F219*$C$3)</f>
        <v/>
      </c>
      <c r="O220" s="26">
        <f>IF(A220="","",MAX(0,N220-M220))</f>
        <v/>
      </c>
      <c r="P220" s="27">
        <f>IF(OR(A220="",Alumnos!F219=0),"",ROUND(O220/Alumnos!F219,1))</f>
        <v/>
      </c>
    </row>
    <row r="221">
      <c r="A221" s="9">
        <f>IF(Alumnos!B220="","",Alumnos!B220)</f>
        <v/>
      </c>
      <c r="B221" s="9">
        <f>IF(Alumnos!C220="","",Alumnos!C220)</f>
        <v/>
      </c>
      <c r="C221" s="18" t="n"/>
      <c r="D221" s="18" t="n"/>
      <c r="E221" s="18" t="n"/>
      <c r="F221" s="18" t="n"/>
      <c r="G221" s="18" t="n"/>
      <c r="H221" s="18" t="n"/>
      <c r="I221" s="18" t="n"/>
      <c r="J221" s="18" t="n"/>
      <c r="K221" s="18" t="n"/>
      <c r="L221" s="18" t="n"/>
      <c r="M221" s="20">
        <f>IF(A221="","",SUM(C221:L221))</f>
        <v/>
      </c>
      <c r="N221" s="20">
        <f>IF(A221="","",Alumnos!F220*$C$3)</f>
        <v/>
      </c>
      <c r="O221" s="26">
        <f>IF(A221="","",MAX(0,N221-M221))</f>
        <v/>
      </c>
      <c r="P221" s="27">
        <f>IF(OR(A221="",Alumnos!F220=0),"",ROUND(O221/Alumnos!F220,1))</f>
        <v/>
      </c>
    </row>
    <row r="222">
      <c r="A222" s="9">
        <f>IF(Alumnos!B221="","",Alumnos!B221)</f>
        <v/>
      </c>
      <c r="B222" s="9">
        <f>IF(Alumnos!C221="","",Alumnos!C221)</f>
        <v/>
      </c>
      <c r="C222" s="18" t="n"/>
      <c r="D222" s="18" t="n"/>
      <c r="E222" s="18" t="n"/>
      <c r="F222" s="18" t="n"/>
      <c r="G222" s="18" t="n"/>
      <c r="H222" s="18" t="n"/>
      <c r="I222" s="18" t="n"/>
      <c r="J222" s="18" t="n"/>
      <c r="K222" s="18" t="n"/>
      <c r="L222" s="18" t="n"/>
      <c r="M222" s="20">
        <f>IF(A222="","",SUM(C222:L222))</f>
        <v/>
      </c>
      <c r="N222" s="20">
        <f>IF(A222="","",Alumnos!F221*$C$3)</f>
        <v/>
      </c>
      <c r="O222" s="26">
        <f>IF(A222="","",MAX(0,N222-M222))</f>
        <v/>
      </c>
      <c r="P222" s="27">
        <f>IF(OR(A222="",Alumnos!F221=0),"",ROUND(O222/Alumnos!F221,1))</f>
        <v/>
      </c>
    </row>
    <row r="223">
      <c r="A223" s="9">
        <f>IF(Alumnos!B222="","",Alumnos!B222)</f>
        <v/>
      </c>
      <c r="B223" s="9">
        <f>IF(Alumnos!C222="","",Alumnos!C222)</f>
        <v/>
      </c>
      <c r="C223" s="18" t="n"/>
      <c r="D223" s="18" t="n"/>
      <c r="E223" s="18" t="n"/>
      <c r="F223" s="18" t="n"/>
      <c r="G223" s="18" t="n"/>
      <c r="H223" s="18" t="n"/>
      <c r="I223" s="18" t="n"/>
      <c r="J223" s="18" t="n"/>
      <c r="K223" s="18" t="n"/>
      <c r="L223" s="18" t="n"/>
      <c r="M223" s="20">
        <f>IF(A223="","",SUM(C223:L223))</f>
        <v/>
      </c>
      <c r="N223" s="20">
        <f>IF(A223="","",Alumnos!F222*$C$3)</f>
        <v/>
      </c>
      <c r="O223" s="26">
        <f>IF(A223="","",MAX(0,N223-M223))</f>
        <v/>
      </c>
      <c r="P223" s="27">
        <f>IF(OR(A223="",Alumnos!F222=0),"",ROUND(O223/Alumnos!F222,1))</f>
        <v/>
      </c>
    </row>
    <row r="224">
      <c r="A224" s="9">
        <f>IF(Alumnos!B223="","",Alumnos!B223)</f>
        <v/>
      </c>
      <c r="B224" s="9">
        <f>IF(Alumnos!C223="","",Alumnos!C223)</f>
        <v/>
      </c>
      <c r="C224" s="18" t="n"/>
      <c r="D224" s="18" t="n"/>
      <c r="E224" s="18" t="n"/>
      <c r="F224" s="18" t="n"/>
      <c r="G224" s="18" t="n"/>
      <c r="H224" s="18" t="n"/>
      <c r="I224" s="18" t="n"/>
      <c r="J224" s="18" t="n"/>
      <c r="K224" s="18" t="n"/>
      <c r="L224" s="18" t="n"/>
      <c r="M224" s="20">
        <f>IF(A224="","",SUM(C224:L224))</f>
        <v/>
      </c>
      <c r="N224" s="20">
        <f>IF(A224="","",Alumnos!F223*$C$3)</f>
        <v/>
      </c>
      <c r="O224" s="26">
        <f>IF(A224="","",MAX(0,N224-M224))</f>
        <v/>
      </c>
      <c r="P224" s="27">
        <f>IF(OR(A224="",Alumnos!F223=0),"",ROUND(O224/Alumnos!F223,1))</f>
        <v/>
      </c>
    </row>
    <row r="225">
      <c r="A225" s="9">
        <f>IF(Alumnos!B224="","",Alumnos!B224)</f>
        <v/>
      </c>
      <c r="B225" s="9">
        <f>IF(Alumnos!C224="","",Alumnos!C224)</f>
        <v/>
      </c>
      <c r="C225" s="18" t="n"/>
      <c r="D225" s="18" t="n"/>
      <c r="E225" s="18" t="n"/>
      <c r="F225" s="18" t="n"/>
      <c r="G225" s="18" t="n"/>
      <c r="H225" s="18" t="n"/>
      <c r="I225" s="18" t="n"/>
      <c r="J225" s="18" t="n"/>
      <c r="K225" s="18" t="n"/>
      <c r="L225" s="18" t="n"/>
      <c r="M225" s="20">
        <f>IF(A225="","",SUM(C225:L225))</f>
        <v/>
      </c>
      <c r="N225" s="20">
        <f>IF(A225="","",Alumnos!F224*$C$3)</f>
        <v/>
      </c>
      <c r="O225" s="26">
        <f>IF(A225="","",MAX(0,N225-M225))</f>
        <v/>
      </c>
      <c r="P225" s="27">
        <f>IF(OR(A225="",Alumnos!F224=0),"",ROUND(O225/Alumnos!F224,1))</f>
        <v/>
      </c>
    </row>
    <row r="226">
      <c r="A226" s="9">
        <f>IF(Alumnos!B225="","",Alumnos!B225)</f>
        <v/>
      </c>
      <c r="B226" s="9">
        <f>IF(Alumnos!C225="","",Alumnos!C225)</f>
        <v/>
      </c>
      <c r="C226" s="18" t="n"/>
      <c r="D226" s="18" t="n"/>
      <c r="E226" s="18" t="n"/>
      <c r="F226" s="18" t="n"/>
      <c r="G226" s="18" t="n"/>
      <c r="H226" s="18" t="n"/>
      <c r="I226" s="18" t="n"/>
      <c r="J226" s="18" t="n"/>
      <c r="K226" s="18" t="n"/>
      <c r="L226" s="18" t="n"/>
      <c r="M226" s="20">
        <f>IF(A226="","",SUM(C226:L226))</f>
        <v/>
      </c>
      <c r="N226" s="20">
        <f>IF(A226="","",Alumnos!F225*$C$3)</f>
        <v/>
      </c>
      <c r="O226" s="26">
        <f>IF(A226="","",MAX(0,N226-M226))</f>
        <v/>
      </c>
      <c r="P226" s="27">
        <f>IF(OR(A226="",Alumnos!F225=0),"",ROUND(O226/Alumnos!F225,1))</f>
        <v/>
      </c>
    </row>
    <row r="227">
      <c r="A227" s="9">
        <f>IF(Alumnos!B226="","",Alumnos!B226)</f>
        <v/>
      </c>
      <c r="B227" s="9">
        <f>IF(Alumnos!C226="","",Alumnos!C226)</f>
        <v/>
      </c>
      <c r="C227" s="18" t="n"/>
      <c r="D227" s="18" t="n"/>
      <c r="E227" s="18" t="n"/>
      <c r="F227" s="18" t="n"/>
      <c r="G227" s="18" t="n"/>
      <c r="H227" s="18" t="n"/>
      <c r="I227" s="18" t="n"/>
      <c r="J227" s="18" t="n"/>
      <c r="K227" s="18" t="n"/>
      <c r="L227" s="18" t="n"/>
      <c r="M227" s="20">
        <f>IF(A227="","",SUM(C227:L227))</f>
        <v/>
      </c>
      <c r="N227" s="20">
        <f>IF(A227="","",Alumnos!F226*$C$3)</f>
        <v/>
      </c>
      <c r="O227" s="26">
        <f>IF(A227="","",MAX(0,N227-M227))</f>
        <v/>
      </c>
      <c r="P227" s="27">
        <f>IF(OR(A227="",Alumnos!F226=0),"",ROUND(O227/Alumnos!F226,1))</f>
        <v/>
      </c>
    </row>
    <row r="228">
      <c r="A228" s="9">
        <f>IF(Alumnos!B227="","",Alumnos!B227)</f>
        <v/>
      </c>
      <c r="B228" s="9">
        <f>IF(Alumnos!C227="","",Alumnos!C227)</f>
        <v/>
      </c>
      <c r="C228" s="18" t="n"/>
      <c r="D228" s="18" t="n"/>
      <c r="E228" s="18" t="n"/>
      <c r="F228" s="18" t="n"/>
      <c r="G228" s="18" t="n"/>
      <c r="H228" s="18" t="n"/>
      <c r="I228" s="18" t="n"/>
      <c r="J228" s="18" t="n"/>
      <c r="K228" s="18" t="n"/>
      <c r="L228" s="18" t="n"/>
      <c r="M228" s="20">
        <f>IF(A228="","",SUM(C228:L228))</f>
        <v/>
      </c>
      <c r="N228" s="20">
        <f>IF(A228="","",Alumnos!F227*$C$3)</f>
        <v/>
      </c>
      <c r="O228" s="26">
        <f>IF(A228="","",MAX(0,N228-M228))</f>
        <v/>
      </c>
      <c r="P228" s="27">
        <f>IF(OR(A228="",Alumnos!F227=0),"",ROUND(O228/Alumnos!F227,1))</f>
        <v/>
      </c>
    </row>
    <row r="229">
      <c r="A229" s="9">
        <f>IF(Alumnos!B228="","",Alumnos!B228)</f>
        <v/>
      </c>
      <c r="B229" s="9">
        <f>IF(Alumnos!C228="","",Alumnos!C228)</f>
        <v/>
      </c>
      <c r="C229" s="18" t="n"/>
      <c r="D229" s="18" t="n"/>
      <c r="E229" s="18" t="n"/>
      <c r="F229" s="18" t="n"/>
      <c r="G229" s="18" t="n"/>
      <c r="H229" s="18" t="n"/>
      <c r="I229" s="18" t="n"/>
      <c r="J229" s="18" t="n"/>
      <c r="K229" s="18" t="n"/>
      <c r="L229" s="18" t="n"/>
      <c r="M229" s="20">
        <f>IF(A229="","",SUM(C229:L229))</f>
        <v/>
      </c>
      <c r="N229" s="20">
        <f>IF(A229="","",Alumnos!F228*$C$3)</f>
        <v/>
      </c>
      <c r="O229" s="26">
        <f>IF(A229="","",MAX(0,N229-M229))</f>
        <v/>
      </c>
      <c r="P229" s="27">
        <f>IF(OR(A229="",Alumnos!F228=0),"",ROUND(O229/Alumnos!F228,1))</f>
        <v/>
      </c>
    </row>
    <row r="230">
      <c r="A230" s="9">
        <f>IF(Alumnos!B229="","",Alumnos!B229)</f>
        <v/>
      </c>
      <c r="B230" s="9">
        <f>IF(Alumnos!C229="","",Alumnos!C229)</f>
        <v/>
      </c>
      <c r="C230" s="18" t="n"/>
      <c r="D230" s="18" t="n"/>
      <c r="E230" s="18" t="n"/>
      <c r="F230" s="18" t="n"/>
      <c r="G230" s="18" t="n"/>
      <c r="H230" s="18" t="n"/>
      <c r="I230" s="18" t="n"/>
      <c r="J230" s="18" t="n"/>
      <c r="K230" s="18" t="n"/>
      <c r="L230" s="18" t="n"/>
      <c r="M230" s="20">
        <f>IF(A230="","",SUM(C230:L230))</f>
        <v/>
      </c>
      <c r="N230" s="20">
        <f>IF(A230="","",Alumnos!F229*$C$3)</f>
        <v/>
      </c>
      <c r="O230" s="26">
        <f>IF(A230="","",MAX(0,N230-M230))</f>
        <v/>
      </c>
      <c r="P230" s="27">
        <f>IF(OR(A230="",Alumnos!F229=0),"",ROUND(O230/Alumnos!F229,1))</f>
        <v/>
      </c>
    </row>
    <row r="231">
      <c r="A231" s="9">
        <f>IF(Alumnos!B230="","",Alumnos!B230)</f>
        <v/>
      </c>
      <c r="B231" s="9">
        <f>IF(Alumnos!C230="","",Alumnos!C230)</f>
        <v/>
      </c>
      <c r="C231" s="18" t="n"/>
      <c r="D231" s="18" t="n"/>
      <c r="E231" s="18" t="n"/>
      <c r="F231" s="18" t="n"/>
      <c r="G231" s="18" t="n"/>
      <c r="H231" s="18" t="n"/>
      <c r="I231" s="18" t="n"/>
      <c r="J231" s="18" t="n"/>
      <c r="K231" s="18" t="n"/>
      <c r="L231" s="18" t="n"/>
      <c r="M231" s="20">
        <f>IF(A231="","",SUM(C231:L231))</f>
        <v/>
      </c>
      <c r="N231" s="20">
        <f>IF(A231="","",Alumnos!F230*$C$3)</f>
        <v/>
      </c>
      <c r="O231" s="26">
        <f>IF(A231="","",MAX(0,N231-M231))</f>
        <v/>
      </c>
      <c r="P231" s="27">
        <f>IF(OR(A231="",Alumnos!F230=0),"",ROUND(O231/Alumnos!F230,1))</f>
        <v/>
      </c>
    </row>
    <row r="232">
      <c r="A232" s="9">
        <f>IF(Alumnos!B231="","",Alumnos!B231)</f>
        <v/>
      </c>
      <c r="B232" s="9">
        <f>IF(Alumnos!C231="","",Alumnos!C231)</f>
        <v/>
      </c>
      <c r="C232" s="18" t="n"/>
      <c r="D232" s="18" t="n"/>
      <c r="E232" s="18" t="n"/>
      <c r="F232" s="18" t="n"/>
      <c r="G232" s="18" t="n"/>
      <c r="H232" s="18" t="n"/>
      <c r="I232" s="18" t="n"/>
      <c r="J232" s="18" t="n"/>
      <c r="K232" s="18" t="n"/>
      <c r="L232" s="18" t="n"/>
      <c r="M232" s="20">
        <f>IF(A232="","",SUM(C232:L232))</f>
        <v/>
      </c>
      <c r="N232" s="20">
        <f>IF(A232="","",Alumnos!F231*$C$3)</f>
        <v/>
      </c>
      <c r="O232" s="26">
        <f>IF(A232="","",MAX(0,N232-M232))</f>
        <v/>
      </c>
      <c r="P232" s="27">
        <f>IF(OR(A232="",Alumnos!F231=0),"",ROUND(O232/Alumnos!F231,1))</f>
        <v/>
      </c>
    </row>
    <row r="233">
      <c r="A233" s="9">
        <f>IF(Alumnos!B232="","",Alumnos!B232)</f>
        <v/>
      </c>
      <c r="B233" s="9">
        <f>IF(Alumnos!C232="","",Alumnos!C232)</f>
        <v/>
      </c>
      <c r="C233" s="18" t="n"/>
      <c r="D233" s="18" t="n"/>
      <c r="E233" s="18" t="n"/>
      <c r="F233" s="18" t="n"/>
      <c r="G233" s="18" t="n"/>
      <c r="H233" s="18" t="n"/>
      <c r="I233" s="18" t="n"/>
      <c r="J233" s="18" t="n"/>
      <c r="K233" s="18" t="n"/>
      <c r="L233" s="18" t="n"/>
      <c r="M233" s="20">
        <f>IF(A233="","",SUM(C233:L233))</f>
        <v/>
      </c>
      <c r="N233" s="20">
        <f>IF(A233="","",Alumnos!F232*$C$3)</f>
        <v/>
      </c>
      <c r="O233" s="26">
        <f>IF(A233="","",MAX(0,N233-M233))</f>
        <v/>
      </c>
      <c r="P233" s="27">
        <f>IF(OR(A233="",Alumnos!F232=0),"",ROUND(O233/Alumnos!F232,1))</f>
        <v/>
      </c>
    </row>
    <row r="234">
      <c r="A234" s="9">
        <f>IF(Alumnos!B233="","",Alumnos!B233)</f>
        <v/>
      </c>
      <c r="B234" s="9">
        <f>IF(Alumnos!C233="","",Alumnos!C233)</f>
        <v/>
      </c>
      <c r="C234" s="18" t="n"/>
      <c r="D234" s="18" t="n"/>
      <c r="E234" s="18" t="n"/>
      <c r="F234" s="18" t="n"/>
      <c r="G234" s="18" t="n"/>
      <c r="H234" s="18" t="n"/>
      <c r="I234" s="18" t="n"/>
      <c r="J234" s="18" t="n"/>
      <c r="K234" s="18" t="n"/>
      <c r="L234" s="18" t="n"/>
      <c r="M234" s="20">
        <f>IF(A234="","",SUM(C234:L234))</f>
        <v/>
      </c>
      <c r="N234" s="20">
        <f>IF(A234="","",Alumnos!F233*$C$3)</f>
        <v/>
      </c>
      <c r="O234" s="26">
        <f>IF(A234="","",MAX(0,N234-M234))</f>
        <v/>
      </c>
      <c r="P234" s="27">
        <f>IF(OR(A234="",Alumnos!F233=0),"",ROUND(O234/Alumnos!F233,1))</f>
        <v/>
      </c>
    </row>
    <row r="235">
      <c r="A235" s="9">
        <f>IF(Alumnos!B234="","",Alumnos!B234)</f>
        <v/>
      </c>
      <c r="B235" s="9">
        <f>IF(Alumnos!C234="","",Alumnos!C234)</f>
        <v/>
      </c>
      <c r="C235" s="18" t="n"/>
      <c r="D235" s="18" t="n"/>
      <c r="E235" s="18" t="n"/>
      <c r="F235" s="18" t="n"/>
      <c r="G235" s="18" t="n"/>
      <c r="H235" s="18" t="n"/>
      <c r="I235" s="18" t="n"/>
      <c r="J235" s="18" t="n"/>
      <c r="K235" s="18" t="n"/>
      <c r="L235" s="18" t="n"/>
      <c r="M235" s="20">
        <f>IF(A235="","",SUM(C235:L235))</f>
        <v/>
      </c>
      <c r="N235" s="20">
        <f>IF(A235="","",Alumnos!F234*$C$3)</f>
        <v/>
      </c>
      <c r="O235" s="26">
        <f>IF(A235="","",MAX(0,N235-M235))</f>
        <v/>
      </c>
      <c r="P235" s="27">
        <f>IF(OR(A235="",Alumnos!F234=0),"",ROUND(O235/Alumnos!F234,1))</f>
        <v/>
      </c>
    </row>
    <row r="236">
      <c r="A236" s="9">
        <f>IF(Alumnos!B235="","",Alumnos!B235)</f>
        <v/>
      </c>
      <c r="B236" s="9">
        <f>IF(Alumnos!C235="","",Alumnos!C235)</f>
        <v/>
      </c>
      <c r="C236" s="18" t="n"/>
      <c r="D236" s="18" t="n"/>
      <c r="E236" s="18" t="n"/>
      <c r="F236" s="18" t="n"/>
      <c r="G236" s="18" t="n"/>
      <c r="H236" s="18" t="n"/>
      <c r="I236" s="18" t="n"/>
      <c r="J236" s="18" t="n"/>
      <c r="K236" s="18" t="n"/>
      <c r="L236" s="18" t="n"/>
      <c r="M236" s="20">
        <f>IF(A236="","",SUM(C236:L236))</f>
        <v/>
      </c>
      <c r="N236" s="20">
        <f>IF(A236="","",Alumnos!F235*$C$3)</f>
        <v/>
      </c>
      <c r="O236" s="26">
        <f>IF(A236="","",MAX(0,N236-M236))</f>
        <v/>
      </c>
      <c r="P236" s="27">
        <f>IF(OR(A236="",Alumnos!F235=0),"",ROUND(O236/Alumnos!F235,1))</f>
        <v/>
      </c>
    </row>
    <row r="237">
      <c r="A237" s="9">
        <f>IF(Alumnos!B236="","",Alumnos!B236)</f>
        <v/>
      </c>
      <c r="B237" s="9">
        <f>IF(Alumnos!C236="","",Alumnos!C236)</f>
        <v/>
      </c>
      <c r="C237" s="18" t="n"/>
      <c r="D237" s="18" t="n"/>
      <c r="E237" s="18" t="n"/>
      <c r="F237" s="18" t="n"/>
      <c r="G237" s="18" t="n"/>
      <c r="H237" s="18" t="n"/>
      <c r="I237" s="18" t="n"/>
      <c r="J237" s="18" t="n"/>
      <c r="K237" s="18" t="n"/>
      <c r="L237" s="18" t="n"/>
      <c r="M237" s="20">
        <f>IF(A237="","",SUM(C237:L237))</f>
        <v/>
      </c>
      <c r="N237" s="20">
        <f>IF(A237="","",Alumnos!F236*$C$3)</f>
        <v/>
      </c>
      <c r="O237" s="26">
        <f>IF(A237="","",MAX(0,N237-M237))</f>
        <v/>
      </c>
      <c r="P237" s="27">
        <f>IF(OR(A237="",Alumnos!F236=0),"",ROUND(O237/Alumnos!F236,1))</f>
        <v/>
      </c>
    </row>
    <row r="238">
      <c r="A238" s="9">
        <f>IF(Alumnos!B237="","",Alumnos!B237)</f>
        <v/>
      </c>
      <c r="B238" s="9">
        <f>IF(Alumnos!C237="","",Alumnos!C237)</f>
        <v/>
      </c>
      <c r="C238" s="18" t="n"/>
      <c r="D238" s="18" t="n"/>
      <c r="E238" s="18" t="n"/>
      <c r="F238" s="18" t="n"/>
      <c r="G238" s="18" t="n"/>
      <c r="H238" s="18" t="n"/>
      <c r="I238" s="18" t="n"/>
      <c r="J238" s="18" t="n"/>
      <c r="K238" s="18" t="n"/>
      <c r="L238" s="18" t="n"/>
      <c r="M238" s="20">
        <f>IF(A238="","",SUM(C238:L238))</f>
        <v/>
      </c>
      <c r="N238" s="20">
        <f>IF(A238="","",Alumnos!F237*$C$3)</f>
        <v/>
      </c>
      <c r="O238" s="26">
        <f>IF(A238="","",MAX(0,N238-M238))</f>
        <v/>
      </c>
      <c r="P238" s="27">
        <f>IF(OR(A238="",Alumnos!F237=0),"",ROUND(O238/Alumnos!F237,1))</f>
        <v/>
      </c>
    </row>
    <row r="239">
      <c r="A239" s="9">
        <f>IF(Alumnos!B238="","",Alumnos!B238)</f>
        <v/>
      </c>
      <c r="B239" s="9">
        <f>IF(Alumnos!C238="","",Alumnos!C238)</f>
        <v/>
      </c>
      <c r="C239" s="18" t="n"/>
      <c r="D239" s="18" t="n"/>
      <c r="E239" s="18" t="n"/>
      <c r="F239" s="18" t="n"/>
      <c r="G239" s="18" t="n"/>
      <c r="H239" s="18" t="n"/>
      <c r="I239" s="18" t="n"/>
      <c r="J239" s="18" t="n"/>
      <c r="K239" s="18" t="n"/>
      <c r="L239" s="18" t="n"/>
      <c r="M239" s="20">
        <f>IF(A239="","",SUM(C239:L239))</f>
        <v/>
      </c>
      <c r="N239" s="20">
        <f>IF(A239="","",Alumnos!F238*$C$3)</f>
        <v/>
      </c>
      <c r="O239" s="26">
        <f>IF(A239="","",MAX(0,N239-M239))</f>
        <v/>
      </c>
      <c r="P239" s="27">
        <f>IF(OR(A239="",Alumnos!F238=0),"",ROUND(O239/Alumnos!F238,1))</f>
        <v/>
      </c>
    </row>
    <row r="240">
      <c r="A240" s="9">
        <f>IF(Alumnos!B239="","",Alumnos!B239)</f>
        <v/>
      </c>
      <c r="B240" s="9">
        <f>IF(Alumnos!C239="","",Alumnos!C239)</f>
        <v/>
      </c>
      <c r="C240" s="18" t="n"/>
      <c r="D240" s="18" t="n"/>
      <c r="E240" s="18" t="n"/>
      <c r="F240" s="18" t="n"/>
      <c r="G240" s="18" t="n"/>
      <c r="H240" s="18" t="n"/>
      <c r="I240" s="18" t="n"/>
      <c r="J240" s="18" t="n"/>
      <c r="K240" s="18" t="n"/>
      <c r="L240" s="18" t="n"/>
      <c r="M240" s="20">
        <f>IF(A240="","",SUM(C240:L240))</f>
        <v/>
      </c>
      <c r="N240" s="20">
        <f>IF(A240="","",Alumnos!F239*$C$3)</f>
        <v/>
      </c>
      <c r="O240" s="26">
        <f>IF(A240="","",MAX(0,N240-M240))</f>
        <v/>
      </c>
      <c r="P240" s="27">
        <f>IF(OR(A240="",Alumnos!F239=0),"",ROUND(O240/Alumnos!F239,1))</f>
        <v/>
      </c>
    </row>
    <row r="241">
      <c r="A241" s="9">
        <f>IF(Alumnos!B240="","",Alumnos!B240)</f>
        <v/>
      </c>
      <c r="B241" s="9">
        <f>IF(Alumnos!C240="","",Alumnos!C240)</f>
        <v/>
      </c>
      <c r="C241" s="18" t="n"/>
      <c r="D241" s="18" t="n"/>
      <c r="E241" s="18" t="n"/>
      <c r="F241" s="18" t="n"/>
      <c r="G241" s="18" t="n"/>
      <c r="H241" s="18" t="n"/>
      <c r="I241" s="18" t="n"/>
      <c r="J241" s="18" t="n"/>
      <c r="K241" s="18" t="n"/>
      <c r="L241" s="18" t="n"/>
      <c r="M241" s="20">
        <f>IF(A241="","",SUM(C241:L241))</f>
        <v/>
      </c>
      <c r="N241" s="20">
        <f>IF(A241="","",Alumnos!F240*$C$3)</f>
        <v/>
      </c>
      <c r="O241" s="26">
        <f>IF(A241="","",MAX(0,N241-M241))</f>
        <v/>
      </c>
      <c r="P241" s="27">
        <f>IF(OR(A241="",Alumnos!F240=0),"",ROUND(O241/Alumnos!F240,1))</f>
        <v/>
      </c>
    </row>
    <row r="242">
      <c r="A242" s="9">
        <f>IF(Alumnos!B241="","",Alumnos!B241)</f>
        <v/>
      </c>
      <c r="B242" s="9">
        <f>IF(Alumnos!C241="","",Alumnos!C241)</f>
        <v/>
      </c>
      <c r="C242" s="18" t="n"/>
      <c r="D242" s="18" t="n"/>
      <c r="E242" s="18" t="n"/>
      <c r="F242" s="18" t="n"/>
      <c r="G242" s="18" t="n"/>
      <c r="H242" s="18" t="n"/>
      <c r="I242" s="18" t="n"/>
      <c r="J242" s="18" t="n"/>
      <c r="K242" s="18" t="n"/>
      <c r="L242" s="18" t="n"/>
      <c r="M242" s="20">
        <f>IF(A242="","",SUM(C242:L242))</f>
        <v/>
      </c>
      <c r="N242" s="20">
        <f>IF(A242="","",Alumnos!F241*$C$3)</f>
        <v/>
      </c>
      <c r="O242" s="26">
        <f>IF(A242="","",MAX(0,N242-M242))</f>
        <v/>
      </c>
      <c r="P242" s="27">
        <f>IF(OR(A242="",Alumnos!F241=0),"",ROUND(O242/Alumnos!F241,1))</f>
        <v/>
      </c>
    </row>
    <row r="243">
      <c r="A243" s="9">
        <f>IF(Alumnos!B242="","",Alumnos!B242)</f>
        <v/>
      </c>
      <c r="B243" s="9">
        <f>IF(Alumnos!C242="","",Alumnos!C242)</f>
        <v/>
      </c>
      <c r="C243" s="18" t="n"/>
      <c r="D243" s="18" t="n"/>
      <c r="E243" s="18" t="n"/>
      <c r="F243" s="18" t="n"/>
      <c r="G243" s="18" t="n"/>
      <c r="H243" s="18" t="n"/>
      <c r="I243" s="18" t="n"/>
      <c r="J243" s="18" t="n"/>
      <c r="K243" s="18" t="n"/>
      <c r="L243" s="18" t="n"/>
      <c r="M243" s="20">
        <f>IF(A243="","",SUM(C243:L243))</f>
        <v/>
      </c>
      <c r="N243" s="20">
        <f>IF(A243="","",Alumnos!F242*$C$3)</f>
        <v/>
      </c>
      <c r="O243" s="26">
        <f>IF(A243="","",MAX(0,N243-M243))</f>
        <v/>
      </c>
      <c r="P243" s="27">
        <f>IF(OR(A243="",Alumnos!F242=0),"",ROUND(O243/Alumnos!F242,1))</f>
        <v/>
      </c>
    </row>
    <row r="244">
      <c r="A244" s="9">
        <f>IF(Alumnos!B243="","",Alumnos!B243)</f>
        <v/>
      </c>
      <c r="B244" s="9">
        <f>IF(Alumnos!C243="","",Alumnos!C243)</f>
        <v/>
      </c>
      <c r="C244" s="18" t="n"/>
      <c r="D244" s="18" t="n"/>
      <c r="E244" s="18" t="n"/>
      <c r="F244" s="18" t="n"/>
      <c r="G244" s="18" t="n"/>
      <c r="H244" s="18" t="n"/>
      <c r="I244" s="18" t="n"/>
      <c r="J244" s="18" t="n"/>
      <c r="K244" s="18" t="n"/>
      <c r="L244" s="18" t="n"/>
      <c r="M244" s="20">
        <f>IF(A244="","",SUM(C244:L244))</f>
        <v/>
      </c>
      <c r="N244" s="20">
        <f>IF(A244="","",Alumnos!F243*$C$3)</f>
        <v/>
      </c>
      <c r="O244" s="26">
        <f>IF(A244="","",MAX(0,N244-M244))</f>
        <v/>
      </c>
      <c r="P244" s="27">
        <f>IF(OR(A244="",Alumnos!F243=0),"",ROUND(O244/Alumnos!F243,1))</f>
        <v/>
      </c>
    </row>
    <row r="245">
      <c r="A245" s="9">
        <f>IF(Alumnos!B244="","",Alumnos!B244)</f>
        <v/>
      </c>
      <c r="B245" s="9">
        <f>IF(Alumnos!C244="","",Alumnos!C244)</f>
        <v/>
      </c>
      <c r="C245" s="18" t="n"/>
      <c r="D245" s="18" t="n"/>
      <c r="E245" s="18" t="n"/>
      <c r="F245" s="18" t="n"/>
      <c r="G245" s="18" t="n"/>
      <c r="H245" s="18" t="n"/>
      <c r="I245" s="18" t="n"/>
      <c r="J245" s="18" t="n"/>
      <c r="K245" s="18" t="n"/>
      <c r="L245" s="18" t="n"/>
      <c r="M245" s="20">
        <f>IF(A245="","",SUM(C245:L245))</f>
        <v/>
      </c>
      <c r="N245" s="20">
        <f>IF(A245="","",Alumnos!F244*$C$3)</f>
        <v/>
      </c>
      <c r="O245" s="26">
        <f>IF(A245="","",MAX(0,N245-M245))</f>
        <v/>
      </c>
      <c r="P245" s="27">
        <f>IF(OR(A245="",Alumnos!F244=0),"",ROUND(O245/Alumnos!F244,1))</f>
        <v/>
      </c>
    </row>
    <row r="246">
      <c r="A246" s="9">
        <f>IF(Alumnos!B245="","",Alumnos!B245)</f>
        <v/>
      </c>
      <c r="B246" s="9">
        <f>IF(Alumnos!C245="","",Alumnos!C245)</f>
        <v/>
      </c>
      <c r="C246" s="18" t="n"/>
      <c r="D246" s="18" t="n"/>
      <c r="E246" s="18" t="n"/>
      <c r="F246" s="18" t="n"/>
      <c r="G246" s="18" t="n"/>
      <c r="H246" s="18" t="n"/>
      <c r="I246" s="18" t="n"/>
      <c r="J246" s="18" t="n"/>
      <c r="K246" s="18" t="n"/>
      <c r="L246" s="18" t="n"/>
      <c r="M246" s="20">
        <f>IF(A246="","",SUM(C246:L246))</f>
        <v/>
      </c>
      <c r="N246" s="20">
        <f>IF(A246="","",Alumnos!F245*$C$3)</f>
        <v/>
      </c>
      <c r="O246" s="26">
        <f>IF(A246="","",MAX(0,N246-M246))</f>
        <v/>
      </c>
      <c r="P246" s="27">
        <f>IF(OR(A246="",Alumnos!F245=0),"",ROUND(O246/Alumnos!F245,1))</f>
        <v/>
      </c>
    </row>
    <row r="247">
      <c r="A247" s="9">
        <f>IF(Alumnos!B246="","",Alumnos!B246)</f>
        <v/>
      </c>
      <c r="B247" s="9">
        <f>IF(Alumnos!C246="","",Alumnos!C246)</f>
        <v/>
      </c>
      <c r="C247" s="18" t="n"/>
      <c r="D247" s="18" t="n"/>
      <c r="E247" s="18" t="n"/>
      <c r="F247" s="18" t="n"/>
      <c r="G247" s="18" t="n"/>
      <c r="H247" s="18" t="n"/>
      <c r="I247" s="18" t="n"/>
      <c r="J247" s="18" t="n"/>
      <c r="K247" s="18" t="n"/>
      <c r="L247" s="18" t="n"/>
      <c r="M247" s="20">
        <f>IF(A247="","",SUM(C247:L247))</f>
        <v/>
      </c>
      <c r="N247" s="20">
        <f>IF(A247="","",Alumnos!F246*$C$3)</f>
        <v/>
      </c>
      <c r="O247" s="26">
        <f>IF(A247="","",MAX(0,N247-M247))</f>
        <v/>
      </c>
      <c r="P247" s="27">
        <f>IF(OR(A247="",Alumnos!F246=0),"",ROUND(O247/Alumnos!F246,1))</f>
        <v/>
      </c>
    </row>
    <row r="248">
      <c r="A248" s="9">
        <f>IF(Alumnos!B247="","",Alumnos!B247)</f>
        <v/>
      </c>
      <c r="B248" s="9">
        <f>IF(Alumnos!C247="","",Alumnos!C247)</f>
        <v/>
      </c>
      <c r="C248" s="18" t="n"/>
      <c r="D248" s="18" t="n"/>
      <c r="E248" s="18" t="n"/>
      <c r="F248" s="18" t="n"/>
      <c r="G248" s="18" t="n"/>
      <c r="H248" s="18" t="n"/>
      <c r="I248" s="18" t="n"/>
      <c r="J248" s="18" t="n"/>
      <c r="K248" s="18" t="n"/>
      <c r="L248" s="18" t="n"/>
      <c r="M248" s="20">
        <f>IF(A248="","",SUM(C248:L248))</f>
        <v/>
      </c>
      <c r="N248" s="20">
        <f>IF(A248="","",Alumnos!F247*$C$3)</f>
        <v/>
      </c>
      <c r="O248" s="26">
        <f>IF(A248="","",MAX(0,N248-M248))</f>
        <v/>
      </c>
      <c r="P248" s="27">
        <f>IF(OR(A248="",Alumnos!F247=0),"",ROUND(O248/Alumnos!F247,1))</f>
        <v/>
      </c>
    </row>
    <row r="249">
      <c r="A249" s="9">
        <f>IF(Alumnos!B248="","",Alumnos!B248)</f>
        <v/>
      </c>
      <c r="B249" s="9">
        <f>IF(Alumnos!C248="","",Alumnos!C248)</f>
        <v/>
      </c>
      <c r="C249" s="18" t="n"/>
      <c r="D249" s="18" t="n"/>
      <c r="E249" s="18" t="n"/>
      <c r="F249" s="18" t="n"/>
      <c r="G249" s="18" t="n"/>
      <c r="H249" s="18" t="n"/>
      <c r="I249" s="18" t="n"/>
      <c r="J249" s="18" t="n"/>
      <c r="K249" s="18" t="n"/>
      <c r="L249" s="18" t="n"/>
      <c r="M249" s="20">
        <f>IF(A249="","",SUM(C249:L249))</f>
        <v/>
      </c>
      <c r="N249" s="20">
        <f>IF(A249="","",Alumnos!F248*$C$3)</f>
        <v/>
      </c>
      <c r="O249" s="26">
        <f>IF(A249="","",MAX(0,N249-M249))</f>
        <v/>
      </c>
      <c r="P249" s="27">
        <f>IF(OR(A249="",Alumnos!F248=0),"",ROUND(O249/Alumnos!F248,1))</f>
        <v/>
      </c>
    </row>
    <row r="250">
      <c r="A250" s="9">
        <f>IF(Alumnos!B249="","",Alumnos!B249)</f>
        <v/>
      </c>
      <c r="B250" s="9">
        <f>IF(Alumnos!C249="","",Alumnos!C249)</f>
        <v/>
      </c>
      <c r="C250" s="18" t="n"/>
      <c r="D250" s="18" t="n"/>
      <c r="E250" s="18" t="n"/>
      <c r="F250" s="18" t="n"/>
      <c r="G250" s="18" t="n"/>
      <c r="H250" s="18" t="n"/>
      <c r="I250" s="18" t="n"/>
      <c r="J250" s="18" t="n"/>
      <c r="K250" s="18" t="n"/>
      <c r="L250" s="18" t="n"/>
      <c r="M250" s="20">
        <f>IF(A250="","",SUM(C250:L250))</f>
        <v/>
      </c>
      <c r="N250" s="20">
        <f>IF(A250="","",Alumnos!F249*$C$3)</f>
        <v/>
      </c>
      <c r="O250" s="26">
        <f>IF(A250="","",MAX(0,N250-M250))</f>
        <v/>
      </c>
      <c r="P250" s="27">
        <f>IF(OR(A250="",Alumnos!F249=0),"",ROUND(O250/Alumnos!F249,1))</f>
        <v/>
      </c>
    </row>
    <row r="251">
      <c r="A251" s="9">
        <f>IF(Alumnos!B250="","",Alumnos!B250)</f>
        <v/>
      </c>
      <c r="B251" s="9">
        <f>IF(Alumnos!C250="","",Alumnos!C250)</f>
        <v/>
      </c>
      <c r="C251" s="18" t="n"/>
      <c r="D251" s="18" t="n"/>
      <c r="E251" s="18" t="n"/>
      <c r="F251" s="18" t="n"/>
      <c r="G251" s="18" t="n"/>
      <c r="H251" s="18" t="n"/>
      <c r="I251" s="18" t="n"/>
      <c r="J251" s="18" t="n"/>
      <c r="K251" s="18" t="n"/>
      <c r="L251" s="18" t="n"/>
      <c r="M251" s="20">
        <f>IF(A251="","",SUM(C251:L251))</f>
        <v/>
      </c>
      <c r="N251" s="20">
        <f>IF(A251="","",Alumnos!F250*$C$3)</f>
        <v/>
      </c>
      <c r="O251" s="26">
        <f>IF(A251="","",MAX(0,N251-M251))</f>
        <v/>
      </c>
      <c r="P251" s="27">
        <f>IF(OR(A251="",Alumnos!F250=0),"",ROUND(O251/Alumnos!F250,1))</f>
        <v/>
      </c>
    </row>
    <row r="252">
      <c r="A252" s="9">
        <f>IF(Alumnos!B251="","",Alumnos!B251)</f>
        <v/>
      </c>
      <c r="B252" s="9">
        <f>IF(Alumnos!C251="","",Alumnos!C251)</f>
        <v/>
      </c>
      <c r="C252" s="18" t="n"/>
      <c r="D252" s="18" t="n"/>
      <c r="E252" s="18" t="n"/>
      <c r="F252" s="18" t="n"/>
      <c r="G252" s="18" t="n"/>
      <c r="H252" s="18" t="n"/>
      <c r="I252" s="18" t="n"/>
      <c r="J252" s="18" t="n"/>
      <c r="K252" s="18" t="n"/>
      <c r="L252" s="18" t="n"/>
      <c r="M252" s="20">
        <f>IF(A252="","",SUM(C252:L252))</f>
        <v/>
      </c>
      <c r="N252" s="20">
        <f>IF(A252="","",Alumnos!F251*$C$3)</f>
        <v/>
      </c>
      <c r="O252" s="26">
        <f>IF(A252="","",MAX(0,N252-M252))</f>
        <v/>
      </c>
      <c r="P252" s="27">
        <f>IF(OR(A252="",Alumnos!F251=0),"",ROUND(O252/Alumnos!F251,1))</f>
        <v/>
      </c>
    </row>
    <row r="253">
      <c r="A253" s="9">
        <f>IF(Alumnos!B252="","",Alumnos!B252)</f>
        <v/>
      </c>
      <c r="B253" s="9">
        <f>IF(Alumnos!C252="","",Alumnos!C252)</f>
        <v/>
      </c>
      <c r="C253" s="18" t="n"/>
      <c r="D253" s="18" t="n"/>
      <c r="E253" s="18" t="n"/>
      <c r="F253" s="18" t="n"/>
      <c r="G253" s="18" t="n"/>
      <c r="H253" s="18" t="n"/>
      <c r="I253" s="18" t="n"/>
      <c r="J253" s="18" t="n"/>
      <c r="K253" s="18" t="n"/>
      <c r="L253" s="18" t="n"/>
      <c r="M253" s="20">
        <f>IF(A253="","",SUM(C253:L253))</f>
        <v/>
      </c>
      <c r="N253" s="20">
        <f>IF(A253="","",Alumnos!F252*$C$3)</f>
        <v/>
      </c>
      <c r="O253" s="26">
        <f>IF(A253="","",MAX(0,N253-M253))</f>
        <v/>
      </c>
      <c r="P253" s="27">
        <f>IF(OR(A253="",Alumnos!F252=0),"",ROUND(O253/Alumnos!F252,1))</f>
        <v/>
      </c>
    </row>
    <row r="254">
      <c r="A254" s="9">
        <f>IF(Alumnos!B253="","",Alumnos!B253)</f>
        <v/>
      </c>
      <c r="B254" s="9">
        <f>IF(Alumnos!C253="","",Alumnos!C253)</f>
        <v/>
      </c>
      <c r="C254" s="18" t="n"/>
      <c r="D254" s="18" t="n"/>
      <c r="E254" s="18" t="n"/>
      <c r="F254" s="18" t="n"/>
      <c r="G254" s="18" t="n"/>
      <c r="H254" s="18" t="n"/>
      <c r="I254" s="18" t="n"/>
      <c r="J254" s="18" t="n"/>
      <c r="K254" s="18" t="n"/>
      <c r="L254" s="18" t="n"/>
      <c r="M254" s="20">
        <f>IF(A254="","",SUM(C254:L254))</f>
        <v/>
      </c>
      <c r="N254" s="20">
        <f>IF(A254="","",Alumnos!F253*$C$3)</f>
        <v/>
      </c>
      <c r="O254" s="26">
        <f>IF(A254="","",MAX(0,N254-M254))</f>
        <v/>
      </c>
      <c r="P254" s="27">
        <f>IF(OR(A254="",Alumnos!F253=0),"",ROUND(O254/Alumnos!F253,1))</f>
        <v/>
      </c>
    </row>
    <row r="255">
      <c r="A255" s="9">
        <f>IF(Alumnos!B254="","",Alumnos!B254)</f>
        <v/>
      </c>
      <c r="B255" s="9">
        <f>IF(Alumnos!C254="","",Alumnos!C254)</f>
        <v/>
      </c>
      <c r="C255" s="18" t="n"/>
      <c r="D255" s="18" t="n"/>
      <c r="E255" s="18" t="n"/>
      <c r="F255" s="18" t="n"/>
      <c r="G255" s="18" t="n"/>
      <c r="H255" s="18" t="n"/>
      <c r="I255" s="18" t="n"/>
      <c r="J255" s="18" t="n"/>
      <c r="K255" s="18" t="n"/>
      <c r="L255" s="18" t="n"/>
      <c r="M255" s="20">
        <f>IF(A255="","",SUM(C255:L255))</f>
        <v/>
      </c>
      <c r="N255" s="20">
        <f>IF(A255="","",Alumnos!F254*$C$3)</f>
        <v/>
      </c>
      <c r="O255" s="26">
        <f>IF(A255="","",MAX(0,N255-M255))</f>
        <v/>
      </c>
      <c r="P255" s="27">
        <f>IF(OR(A255="",Alumnos!F254=0),"",ROUND(O255/Alumnos!F254,1))</f>
        <v/>
      </c>
    </row>
    <row r="256">
      <c r="A256" s="9">
        <f>IF(Alumnos!B255="","",Alumnos!B255)</f>
        <v/>
      </c>
      <c r="B256" s="9">
        <f>IF(Alumnos!C255="","",Alumnos!C255)</f>
        <v/>
      </c>
      <c r="C256" s="18" t="n"/>
      <c r="D256" s="18" t="n"/>
      <c r="E256" s="18" t="n"/>
      <c r="F256" s="18" t="n"/>
      <c r="G256" s="18" t="n"/>
      <c r="H256" s="18" t="n"/>
      <c r="I256" s="18" t="n"/>
      <c r="J256" s="18" t="n"/>
      <c r="K256" s="18" t="n"/>
      <c r="L256" s="18" t="n"/>
      <c r="M256" s="20">
        <f>IF(A256="","",SUM(C256:L256))</f>
        <v/>
      </c>
      <c r="N256" s="20">
        <f>IF(A256="","",Alumnos!F255*$C$3)</f>
        <v/>
      </c>
      <c r="O256" s="26">
        <f>IF(A256="","",MAX(0,N256-M256))</f>
        <v/>
      </c>
      <c r="P256" s="27">
        <f>IF(OR(A256="",Alumnos!F255=0),"",ROUND(O256/Alumnos!F255,1))</f>
        <v/>
      </c>
    </row>
    <row r="257">
      <c r="A257" s="9">
        <f>IF(Alumnos!B256="","",Alumnos!B256)</f>
        <v/>
      </c>
      <c r="B257" s="9">
        <f>IF(Alumnos!C256="","",Alumnos!C256)</f>
        <v/>
      </c>
      <c r="C257" s="18" t="n"/>
      <c r="D257" s="18" t="n"/>
      <c r="E257" s="18" t="n"/>
      <c r="F257" s="18" t="n"/>
      <c r="G257" s="18" t="n"/>
      <c r="H257" s="18" t="n"/>
      <c r="I257" s="18" t="n"/>
      <c r="J257" s="18" t="n"/>
      <c r="K257" s="18" t="n"/>
      <c r="L257" s="18" t="n"/>
      <c r="M257" s="20">
        <f>IF(A257="","",SUM(C257:L257))</f>
        <v/>
      </c>
      <c r="N257" s="20">
        <f>IF(A257="","",Alumnos!F256*$C$3)</f>
        <v/>
      </c>
      <c r="O257" s="26">
        <f>IF(A257="","",MAX(0,N257-M257))</f>
        <v/>
      </c>
      <c r="P257" s="27">
        <f>IF(OR(A257="",Alumnos!F256=0),"",ROUND(O257/Alumnos!F256,1))</f>
        <v/>
      </c>
    </row>
    <row r="258">
      <c r="A258" s="9">
        <f>IF(Alumnos!B257="","",Alumnos!B257)</f>
        <v/>
      </c>
      <c r="B258" s="9">
        <f>IF(Alumnos!C257="","",Alumnos!C257)</f>
        <v/>
      </c>
      <c r="C258" s="18" t="n"/>
      <c r="D258" s="18" t="n"/>
      <c r="E258" s="18" t="n"/>
      <c r="F258" s="18" t="n"/>
      <c r="G258" s="18" t="n"/>
      <c r="H258" s="18" t="n"/>
      <c r="I258" s="18" t="n"/>
      <c r="J258" s="18" t="n"/>
      <c r="K258" s="18" t="n"/>
      <c r="L258" s="18" t="n"/>
      <c r="M258" s="20">
        <f>IF(A258="","",SUM(C258:L258))</f>
        <v/>
      </c>
      <c r="N258" s="20">
        <f>IF(A258="","",Alumnos!F257*$C$3)</f>
        <v/>
      </c>
      <c r="O258" s="26">
        <f>IF(A258="","",MAX(0,N258-M258))</f>
        <v/>
      </c>
      <c r="P258" s="27">
        <f>IF(OR(A258="",Alumnos!F257=0),"",ROUND(O258/Alumnos!F257,1))</f>
        <v/>
      </c>
    </row>
    <row r="259">
      <c r="A259" s="9">
        <f>IF(Alumnos!B258="","",Alumnos!B258)</f>
        <v/>
      </c>
      <c r="B259" s="9">
        <f>IF(Alumnos!C258="","",Alumnos!C258)</f>
        <v/>
      </c>
      <c r="C259" s="18" t="n"/>
      <c r="D259" s="18" t="n"/>
      <c r="E259" s="18" t="n"/>
      <c r="F259" s="18" t="n"/>
      <c r="G259" s="18" t="n"/>
      <c r="H259" s="18" t="n"/>
      <c r="I259" s="18" t="n"/>
      <c r="J259" s="18" t="n"/>
      <c r="K259" s="18" t="n"/>
      <c r="L259" s="18" t="n"/>
      <c r="M259" s="20">
        <f>IF(A259="","",SUM(C259:L259))</f>
        <v/>
      </c>
      <c r="N259" s="20">
        <f>IF(A259="","",Alumnos!F258*$C$3)</f>
        <v/>
      </c>
      <c r="O259" s="26">
        <f>IF(A259="","",MAX(0,N259-M259))</f>
        <v/>
      </c>
      <c r="P259" s="27">
        <f>IF(OR(A259="",Alumnos!F258=0),"",ROUND(O259/Alumnos!F258,1))</f>
        <v/>
      </c>
    </row>
    <row r="260">
      <c r="A260" s="9">
        <f>IF(Alumnos!B259="","",Alumnos!B259)</f>
        <v/>
      </c>
      <c r="B260" s="9">
        <f>IF(Alumnos!C259="","",Alumnos!C259)</f>
        <v/>
      </c>
      <c r="C260" s="18" t="n"/>
      <c r="D260" s="18" t="n"/>
      <c r="E260" s="18" t="n"/>
      <c r="F260" s="18" t="n"/>
      <c r="G260" s="18" t="n"/>
      <c r="H260" s="18" t="n"/>
      <c r="I260" s="18" t="n"/>
      <c r="J260" s="18" t="n"/>
      <c r="K260" s="18" t="n"/>
      <c r="L260" s="18" t="n"/>
      <c r="M260" s="20">
        <f>IF(A260="","",SUM(C260:L260))</f>
        <v/>
      </c>
      <c r="N260" s="20">
        <f>IF(A260="","",Alumnos!F259*$C$3)</f>
        <v/>
      </c>
      <c r="O260" s="26">
        <f>IF(A260="","",MAX(0,N260-M260))</f>
        <v/>
      </c>
      <c r="P260" s="27">
        <f>IF(OR(A260="",Alumnos!F259=0),"",ROUND(O260/Alumnos!F259,1))</f>
        <v/>
      </c>
    </row>
    <row r="261">
      <c r="A261" s="9">
        <f>IF(Alumnos!B260="","",Alumnos!B260)</f>
        <v/>
      </c>
      <c r="B261" s="9">
        <f>IF(Alumnos!C260="","",Alumnos!C260)</f>
        <v/>
      </c>
      <c r="C261" s="18" t="n"/>
      <c r="D261" s="18" t="n"/>
      <c r="E261" s="18" t="n"/>
      <c r="F261" s="18" t="n"/>
      <c r="G261" s="18" t="n"/>
      <c r="H261" s="18" t="n"/>
      <c r="I261" s="18" t="n"/>
      <c r="J261" s="18" t="n"/>
      <c r="K261" s="18" t="n"/>
      <c r="L261" s="18" t="n"/>
      <c r="M261" s="20">
        <f>IF(A261="","",SUM(C261:L261))</f>
        <v/>
      </c>
      <c r="N261" s="20">
        <f>IF(A261="","",Alumnos!F260*$C$3)</f>
        <v/>
      </c>
      <c r="O261" s="26">
        <f>IF(A261="","",MAX(0,N261-M261))</f>
        <v/>
      </c>
      <c r="P261" s="27">
        <f>IF(OR(A261="",Alumnos!F260=0),"",ROUND(O261/Alumnos!F260,1))</f>
        <v/>
      </c>
    </row>
    <row r="262">
      <c r="A262" s="9">
        <f>IF(Alumnos!B261="","",Alumnos!B261)</f>
        <v/>
      </c>
      <c r="B262" s="9">
        <f>IF(Alumnos!C261="","",Alumnos!C261)</f>
        <v/>
      </c>
      <c r="C262" s="18" t="n"/>
      <c r="D262" s="18" t="n"/>
      <c r="E262" s="18" t="n"/>
      <c r="F262" s="18" t="n"/>
      <c r="G262" s="18" t="n"/>
      <c r="H262" s="18" t="n"/>
      <c r="I262" s="18" t="n"/>
      <c r="J262" s="18" t="n"/>
      <c r="K262" s="18" t="n"/>
      <c r="L262" s="18" t="n"/>
      <c r="M262" s="20">
        <f>IF(A262="","",SUM(C262:L262))</f>
        <v/>
      </c>
      <c r="N262" s="20">
        <f>IF(A262="","",Alumnos!F261*$C$3)</f>
        <v/>
      </c>
      <c r="O262" s="26">
        <f>IF(A262="","",MAX(0,N262-M262))</f>
        <v/>
      </c>
      <c r="P262" s="27">
        <f>IF(OR(A262="",Alumnos!F261=0),"",ROUND(O262/Alumnos!F261,1))</f>
        <v/>
      </c>
    </row>
    <row r="263">
      <c r="A263" s="9">
        <f>IF(Alumnos!B262="","",Alumnos!B262)</f>
        <v/>
      </c>
      <c r="B263" s="9">
        <f>IF(Alumnos!C262="","",Alumnos!C262)</f>
        <v/>
      </c>
      <c r="C263" s="18" t="n"/>
      <c r="D263" s="18" t="n"/>
      <c r="E263" s="18" t="n"/>
      <c r="F263" s="18" t="n"/>
      <c r="G263" s="18" t="n"/>
      <c r="H263" s="18" t="n"/>
      <c r="I263" s="18" t="n"/>
      <c r="J263" s="18" t="n"/>
      <c r="K263" s="18" t="n"/>
      <c r="L263" s="18" t="n"/>
      <c r="M263" s="20">
        <f>IF(A263="","",SUM(C263:L263))</f>
        <v/>
      </c>
      <c r="N263" s="20">
        <f>IF(A263="","",Alumnos!F262*$C$3)</f>
        <v/>
      </c>
      <c r="O263" s="26">
        <f>IF(A263="","",MAX(0,N263-M263))</f>
        <v/>
      </c>
      <c r="P263" s="27">
        <f>IF(OR(A263="",Alumnos!F262=0),"",ROUND(O263/Alumnos!F262,1))</f>
        <v/>
      </c>
    </row>
    <row r="264">
      <c r="A264" s="9">
        <f>IF(Alumnos!B263="","",Alumnos!B263)</f>
        <v/>
      </c>
      <c r="B264" s="9">
        <f>IF(Alumnos!C263="","",Alumnos!C263)</f>
        <v/>
      </c>
      <c r="C264" s="18" t="n"/>
      <c r="D264" s="18" t="n"/>
      <c r="E264" s="18" t="n"/>
      <c r="F264" s="18" t="n"/>
      <c r="G264" s="18" t="n"/>
      <c r="H264" s="18" t="n"/>
      <c r="I264" s="18" t="n"/>
      <c r="J264" s="18" t="n"/>
      <c r="K264" s="18" t="n"/>
      <c r="L264" s="18" t="n"/>
      <c r="M264" s="20">
        <f>IF(A264="","",SUM(C264:L264))</f>
        <v/>
      </c>
      <c r="N264" s="20">
        <f>IF(A264="","",Alumnos!F263*$C$3)</f>
        <v/>
      </c>
      <c r="O264" s="26">
        <f>IF(A264="","",MAX(0,N264-M264))</f>
        <v/>
      </c>
      <c r="P264" s="27">
        <f>IF(OR(A264="",Alumnos!F263=0),"",ROUND(O264/Alumnos!F263,1))</f>
        <v/>
      </c>
    </row>
    <row r="265">
      <c r="A265" s="9">
        <f>IF(Alumnos!B264="","",Alumnos!B264)</f>
        <v/>
      </c>
      <c r="B265" s="9">
        <f>IF(Alumnos!C264="","",Alumnos!C264)</f>
        <v/>
      </c>
      <c r="C265" s="18" t="n"/>
      <c r="D265" s="18" t="n"/>
      <c r="E265" s="18" t="n"/>
      <c r="F265" s="18" t="n"/>
      <c r="G265" s="18" t="n"/>
      <c r="H265" s="18" t="n"/>
      <c r="I265" s="18" t="n"/>
      <c r="J265" s="18" t="n"/>
      <c r="K265" s="18" t="n"/>
      <c r="L265" s="18" t="n"/>
      <c r="M265" s="20">
        <f>IF(A265="","",SUM(C265:L265))</f>
        <v/>
      </c>
      <c r="N265" s="20">
        <f>IF(A265="","",Alumnos!F264*$C$3)</f>
        <v/>
      </c>
      <c r="O265" s="26">
        <f>IF(A265="","",MAX(0,N265-M265))</f>
        <v/>
      </c>
      <c r="P265" s="27">
        <f>IF(OR(A265="",Alumnos!F264=0),"",ROUND(O265/Alumnos!F264,1))</f>
        <v/>
      </c>
    </row>
    <row r="266">
      <c r="A266" s="9">
        <f>IF(Alumnos!B265="","",Alumnos!B265)</f>
        <v/>
      </c>
      <c r="B266" s="9">
        <f>IF(Alumnos!C265="","",Alumnos!C265)</f>
        <v/>
      </c>
      <c r="C266" s="18" t="n"/>
      <c r="D266" s="18" t="n"/>
      <c r="E266" s="18" t="n"/>
      <c r="F266" s="18" t="n"/>
      <c r="G266" s="18" t="n"/>
      <c r="H266" s="18" t="n"/>
      <c r="I266" s="18" t="n"/>
      <c r="J266" s="18" t="n"/>
      <c r="K266" s="18" t="n"/>
      <c r="L266" s="18" t="n"/>
      <c r="M266" s="20">
        <f>IF(A266="","",SUM(C266:L266))</f>
        <v/>
      </c>
      <c r="N266" s="20">
        <f>IF(A266="","",Alumnos!F265*$C$3)</f>
        <v/>
      </c>
      <c r="O266" s="26">
        <f>IF(A266="","",MAX(0,N266-M266))</f>
        <v/>
      </c>
      <c r="P266" s="27">
        <f>IF(OR(A266="",Alumnos!F265=0),"",ROUND(O266/Alumnos!F265,1))</f>
        <v/>
      </c>
    </row>
    <row r="267">
      <c r="A267" s="9">
        <f>IF(Alumnos!B266="","",Alumnos!B266)</f>
        <v/>
      </c>
      <c r="B267" s="9">
        <f>IF(Alumnos!C266="","",Alumnos!C266)</f>
        <v/>
      </c>
      <c r="C267" s="18" t="n"/>
      <c r="D267" s="18" t="n"/>
      <c r="E267" s="18" t="n"/>
      <c r="F267" s="18" t="n"/>
      <c r="G267" s="18" t="n"/>
      <c r="H267" s="18" t="n"/>
      <c r="I267" s="18" t="n"/>
      <c r="J267" s="18" t="n"/>
      <c r="K267" s="18" t="n"/>
      <c r="L267" s="18" t="n"/>
      <c r="M267" s="20">
        <f>IF(A267="","",SUM(C267:L267))</f>
        <v/>
      </c>
      <c r="N267" s="20">
        <f>IF(A267="","",Alumnos!F266*$C$3)</f>
        <v/>
      </c>
      <c r="O267" s="26">
        <f>IF(A267="","",MAX(0,N267-M267))</f>
        <v/>
      </c>
      <c r="P267" s="27">
        <f>IF(OR(A267="",Alumnos!F266=0),"",ROUND(O267/Alumnos!F266,1))</f>
        <v/>
      </c>
    </row>
    <row r="268">
      <c r="A268" s="9">
        <f>IF(Alumnos!B267="","",Alumnos!B267)</f>
        <v/>
      </c>
      <c r="B268" s="9">
        <f>IF(Alumnos!C267="","",Alumnos!C267)</f>
        <v/>
      </c>
      <c r="C268" s="18" t="n"/>
      <c r="D268" s="18" t="n"/>
      <c r="E268" s="18" t="n"/>
      <c r="F268" s="18" t="n"/>
      <c r="G268" s="18" t="n"/>
      <c r="H268" s="18" t="n"/>
      <c r="I268" s="18" t="n"/>
      <c r="J268" s="18" t="n"/>
      <c r="K268" s="18" t="n"/>
      <c r="L268" s="18" t="n"/>
      <c r="M268" s="20">
        <f>IF(A268="","",SUM(C268:L268))</f>
        <v/>
      </c>
      <c r="N268" s="20">
        <f>IF(A268="","",Alumnos!F267*$C$3)</f>
        <v/>
      </c>
      <c r="O268" s="26">
        <f>IF(A268="","",MAX(0,N268-M268))</f>
        <v/>
      </c>
      <c r="P268" s="27">
        <f>IF(OR(A268="",Alumnos!F267=0),"",ROUND(O268/Alumnos!F267,1))</f>
        <v/>
      </c>
    </row>
    <row r="269">
      <c r="A269" s="9">
        <f>IF(Alumnos!B268="","",Alumnos!B268)</f>
        <v/>
      </c>
      <c r="B269" s="9">
        <f>IF(Alumnos!C268="","",Alumnos!C268)</f>
        <v/>
      </c>
      <c r="C269" s="18" t="n"/>
      <c r="D269" s="18" t="n"/>
      <c r="E269" s="18" t="n"/>
      <c r="F269" s="18" t="n"/>
      <c r="G269" s="18" t="n"/>
      <c r="H269" s="18" t="n"/>
      <c r="I269" s="18" t="n"/>
      <c r="J269" s="18" t="n"/>
      <c r="K269" s="18" t="n"/>
      <c r="L269" s="18" t="n"/>
      <c r="M269" s="20">
        <f>IF(A269="","",SUM(C269:L269))</f>
        <v/>
      </c>
      <c r="N269" s="20">
        <f>IF(A269="","",Alumnos!F268*$C$3)</f>
        <v/>
      </c>
      <c r="O269" s="26">
        <f>IF(A269="","",MAX(0,N269-M269))</f>
        <v/>
      </c>
      <c r="P269" s="27">
        <f>IF(OR(A269="",Alumnos!F268=0),"",ROUND(O269/Alumnos!F268,1))</f>
        <v/>
      </c>
    </row>
    <row r="270">
      <c r="A270" s="9">
        <f>IF(Alumnos!B269="","",Alumnos!B269)</f>
        <v/>
      </c>
      <c r="B270" s="9">
        <f>IF(Alumnos!C269="","",Alumnos!C269)</f>
        <v/>
      </c>
      <c r="C270" s="18" t="n"/>
      <c r="D270" s="18" t="n"/>
      <c r="E270" s="18" t="n"/>
      <c r="F270" s="18" t="n"/>
      <c r="G270" s="18" t="n"/>
      <c r="H270" s="18" t="n"/>
      <c r="I270" s="18" t="n"/>
      <c r="J270" s="18" t="n"/>
      <c r="K270" s="18" t="n"/>
      <c r="L270" s="18" t="n"/>
      <c r="M270" s="20">
        <f>IF(A270="","",SUM(C270:L270))</f>
        <v/>
      </c>
      <c r="N270" s="20">
        <f>IF(A270="","",Alumnos!F269*$C$3)</f>
        <v/>
      </c>
      <c r="O270" s="26">
        <f>IF(A270="","",MAX(0,N270-M270))</f>
        <v/>
      </c>
      <c r="P270" s="27">
        <f>IF(OR(A270="",Alumnos!F269=0),"",ROUND(O270/Alumnos!F269,1))</f>
        <v/>
      </c>
    </row>
    <row r="271">
      <c r="A271" s="9">
        <f>IF(Alumnos!B270="","",Alumnos!B270)</f>
        <v/>
      </c>
      <c r="B271" s="9">
        <f>IF(Alumnos!C270="","",Alumnos!C270)</f>
        <v/>
      </c>
      <c r="C271" s="18" t="n"/>
      <c r="D271" s="18" t="n"/>
      <c r="E271" s="18" t="n"/>
      <c r="F271" s="18" t="n"/>
      <c r="G271" s="18" t="n"/>
      <c r="H271" s="18" t="n"/>
      <c r="I271" s="18" t="n"/>
      <c r="J271" s="18" t="n"/>
      <c r="K271" s="18" t="n"/>
      <c r="L271" s="18" t="n"/>
      <c r="M271" s="20">
        <f>IF(A271="","",SUM(C271:L271))</f>
        <v/>
      </c>
      <c r="N271" s="20">
        <f>IF(A271="","",Alumnos!F270*$C$3)</f>
        <v/>
      </c>
      <c r="O271" s="26">
        <f>IF(A271="","",MAX(0,N271-M271))</f>
        <v/>
      </c>
      <c r="P271" s="27">
        <f>IF(OR(A271="",Alumnos!F270=0),"",ROUND(O271/Alumnos!F270,1))</f>
        <v/>
      </c>
    </row>
    <row r="272">
      <c r="A272" s="9">
        <f>IF(Alumnos!B271="","",Alumnos!B271)</f>
        <v/>
      </c>
      <c r="B272" s="9">
        <f>IF(Alumnos!C271="","",Alumnos!C271)</f>
        <v/>
      </c>
      <c r="C272" s="18" t="n"/>
      <c r="D272" s="18" t="n"/>
      <c r="E272" s="18" t="n"/>
      <c r="F272" s="18" t="n"/>
      <c r="G272" s="18" t="n"/>
      <c r="H272" s="18" t="n"/>
      <c r="I272" s="18" t="n"/>
      <c r="J272" s="18" t="n"/>
      <c r="K272" s="18" t="n"/>
      <c r="L272" s="18" t="n"/>
      <c r="M272" s="20">
        <f>IF(A272="","",SUM(C272:L272))</f>
        <v/>
      </c>
      <c r="N272" s="20">
        <f>IF(A272="","",Alumnos!F271*$C$3)</f>
        <v/>
      </c>
      <c r="O272" s="26">
        <f>IF(A272="","",MAX(0,N272-M272))</f>
        <v/>
      </c>
      <c r="P272" s="27">
        <f>IF(OR(A272="",Alumnos!F271=0),"",ROUND(O272/Alumnos!F271,1))</f>
        <v/>
      </c>
    </row>
    <row r="273">
      <c r="A273" s="9">
        <f>IF(Alumnos!B272="","",Alumnos!B272)</f>
        <v/>
      </c>
      <c r="B273" s="9">
        <f>IF(Alumnos!C272="","",Alumnos!C272)</f>
        <v/>
      </c>
      <c r="C273" s="18" t="n"/>
      <c r="D273" s="18" t="n"/>
      <c r="E273" s="18" t="n"/>
      <c r="F273" s="18" t="n"/>
      <c r="G273" s="18" t="n"/>
      <c r="H273" s="18" t="n"/>
      <c r="I273" s="18" t="n"/>
      <c r="J273" s="18" t="n"/>
      <c r="K273" s="18" t="n"/>
      <c r="L273" s="18" t="n"/>
      <c r="M273" s="20">
        <f>IF(A273="","",SUM(C273:L273))</f>
        <v/>
      </c>
      <c r="N273" s="20">
        <f>IF(A273="","",Alumnos!F272*$C$3)</f>
        <v/>
      </c>
      <c r="O273" s="26">
        <f>IF(A273="","",MAX(0,N273-M273))</f>
        <v/>
      </c>
      <c r="P273" s="27">
        <f>IF(OR(A273="",Alumnos!F272=0),"",ROUND(O273/Alumnos!F272,1))</f>
        <v/>
      </c>
    </row>
    <row r="274">
      <c r="A274" s="9">
        <f>IF(Alumnos!B273="","",Alumnos!B273)</f>
        <v/>
      </c>
      <c r="B274" s="9">
        <f>IF(Alumnos!C273="","",Alumnos!C273)</f>
        <v/>
      </c>
      <c r="C274" s="18" t="n"/>
      <c r="D274" s="18" t="n"/>
      <c r="E274" s="18" t="n"/>
      <c r="F274" s="18" t="n"/>
      <c r="G274" s="18" t="n"/>
      <c r="H274" s="18" t="n"/>
      <c r="I274" s="18" t="n"/>
      <c r="J274" s="18" t="n"/>
      <c r="K274" s="18" t="n"/>
      <c r="L274" s="18" t="n"/>
      <c r="M274" s="20">
        <f>IF(A274="","",SUM(C274:L274))</f>
        <v/>
      </c>
      <c r="N274" s="20">
        <f>IF(A274="","",Alumnos!F273*$C$3)</f>
        <v/>
      </c>
      <c r="O274" s="26">
        <f>IF(A274="","",MAX(0,N274-M274))</f>
        <v/>
      </c>
      <c r="P274" s="27">
        <f>IF(OR(A274="",Alumnos!F273=0),"",ROUND(O274/Alumnos!F273,1))</f>
        <v/>
      </c>
    </row>
    <row r="275">
      <c r="A275" s="9">
        <f>IF(Alumnos!B274="","",Alumnos!B274)</f>
        <v/>
      </c>
      <c r="B275" s="9">
        <f>IF(Alumnos!C274="","",Alumnos!C274)</f>
        <v/>
      </c>
      <c r="C275" s="18" t="n"/>
      <c r="D275" s="18" t="n"/>
      <c r="E275" s="18" t="n"/>
      <c r="F275" s="18" t="n"/>
      <c r="G275" s="18" t="n"/>
      <c r="H275" s="18" t="n"/>
      <c r="I275" s="18" t="n"/>
      <c r="J275" s="18" t="n"/>
      <c r="K275" s="18" t="n"/>
      <c r="L275" s="18" t="n"/>
      <c r="M275" s="20">
        <f>IF(A275="","",SUM(C275:L275))</f>
        <v/>
      </c>
      <c r="N275" s="20">
        <f>IF(A275="","",Alumnos!F274*$C$3)</f>
        <v/>
      </c>
      <c r="O275" s="26">
        <f>IF(A275="","",MAX(0,N275-M275))</f>
        <v/>
      </c>
      <c r="P275" s="27">
        <f>IF(OR(A275="",Alumnos!F274=0),"",ROUND(O275/Alumnos!F274,1))</f>
        <v/>
      </c>
    </row>
    <row r="276">
      <c r="A276" s="9">
        <f>IF(Alumnos!B275="","",Alumnos!B275)</f>
        <v/>
      </c>
      <c r="B276" s="9">
        <f>IF(Alumnos!C275="","",Alumnos!C275)</f>
        <v/>
      </c>
      <c r="C276" s="18" t="n"/>
      <c r="D276" s="18" t="n"/>
      <c r="E276" s="18" t="n"/>
      <c r="F276" s="18" t="n"/>
      <c r="G276" s="18" t="n"/>
      <c r="H276" s="18" t="n"/>
      <c r="I276" s="18" t="n"/>
      <c r="J276" s="18" t="n"/>
      <c r="K276" s="18" t="n"/>
      <c r="L276" s="18" t="n"/>
      <c r="M276" s="20">
        <f>IF(A276="","",SUM(C276:L276))</f>
        <v/>
      </c>
      <c r="N276" s="20">
        <f>IF(A276="","",Alumnos!F275*$C$3)</f>
        <v/>
      </c>
      <c r="O276" s="26">
        <f>IF(A276="","",MAX(0,N276-M276))</f>
        <v/>
      </c>
      <c r="P276" s="27">
        <f>IF(OR(A276="",Alumnos!F275=0),"",ROUND(O276/Alumnos!F275,1))</f>
        <v/>
      </c>
    </row>
    <row r="277">
      <c r="A277" s="9">
        <f>IF(Alumnos!B276="","",Alumnos!B276)</f>
        <v/>
      </c>
      <c r="B277" s="9">
        <f>IF(Alumnos!C276="","",Alumnos!C276)</f>
        <v/>
      </c>
      <c r="C277" s="18" t="n"/>
      <c r="D277" s="18" t="n"/>
      <c r="E277" s="18" t="n"/>
      <c r="F277" s="18" t="n"/>
      <c r="G277" s="18" t="n"/>
      <c r="H277" s="18" t="n"/>
      <c r="I277" s="18" t="n"/>
      <c r="J277" s="18" t="n"/>
      <c r="K277" s="18" t="n"/>
      <c r="L277" s="18" t="n"/>
      <c r="M277" s="20">
        <f>IF(A277="","",SUM(C277:L277))</f>
        <v/>
      </c>
      <c r="N277" s="20">
        <f>IF(A277="","",Alumnos!F276*$C$3)</f>
        <v/>
      </c>
      <c r="O277" s="26">
        <f>IF(A277="","",MAX(0,N277-M277))</f>
        <v/>
      </c>
      <c r="P277" s="27">
        <f>IF(OR(A277="",Alumnos!F276=0),"",ROUND(O277/Alumnos!F276,1))</f>
        <v/>
      </c>
    </row>
    <row r="278">
      <c r="A278" s="9">
        <f>IF(Alumnos!B277="","",Alumnos!B277)</f>
        <v/>
      </c>
      <c r="B278" s="9">
        <f>IF(Alumnos!C277="","",Alumnos!C277)</f>
        <v/>
      </c>
      <c r="C278" s="18" t="n"/>
      <c r="D278" s="18" t="n"/>
      <c r="E278" s="18" t="n"/>
      <c r="F278" s="18" t="n"/>
      <c r="G278" s="18" t="n"/>
      <c r="H278" s="18" t="n"/>
      <c r="I278" s="18" t="n"/>
      <c r="J278" s="18" t="n"/>
      <c r="K278" s="18" t="n"/>
      <c r="L278" s="18" t="n"/>
      <c r="M278" s="20">
        <f>IF(A278="","",SUM(C278:L278))</f>
        <v/>
      </c>
      <c r="N278" s="20">
        <f>IF(A278="","",Alumnos!F277*$C$3)</f>
        <v/>
      </c>
      <c r="O278" s="26">
        <f>IF(A278="","",MAX(0,N278-M278))</f>
        <v/>
      </c>
      <c r="P278" s="27">
        <f>IF(OR(A278="",Alumnos!F277=0),"",ROUND(O278/Alumnos!F277,1))</f>
        <v/>
      </c>
    </row>
    <row r="279">
      <c r="A279" s="9">
        <f>IF(Alumnos!B278="","",Alumnos!B278)</f>
        <v/>
      </c>
      <c r="B279" s="9">
        <f>IF(Alumnos!C278="","",Alumnos!C278)</f>
        <v/>
      </c>
      <c r="C279" s="18" t="n"/>
      <c r="D279" s="18" t="n"/>
      <c r="E279" s="18" t="n"/>
      <c r="F279" s="18" t="n"/>
      <c r="G279" s="18" t="n"/>
      <c r="H279" s="18" t="n"/>
      <c r="I279" s="18" t="n"/>
      <c r="J279" s="18" t="n"/>
      <c r="K279" s="18" t="n"/>
      <c r="L279" s="18" t="n"/>
      <c r="M279" s="20">
        <f>IF(A279="","",SUM(C279:L279))</f>
        <v/>
      </c>
      <c r="N279" s="20">
        <f>IF(A279="","",Alumnos!F278*$C$3)</f>
        <v/>
      </c>
      <c r="O279" s="26">
        <f>IF(A279="","",MAX(0,N279-M279))</f>
        <v/>
      </c>
      <c r="P279" s="27">
        <f>IF(OR(A279="",Alumnos!F278=0),"",ROUND(O279/Alumnos!F278,1))</f>
        <v/>
      </c>
    </row>
    <row r="280">
      <c r="A280" s="9">
        <f>IF(Alumnos!B279="","",Alumnos!B279)</f>
        <v/>
      </c>
      <c r="B280" s="9">
        <f>IF(Alumnos!C279="","",Alumnos!C279)</f>
        <v/>
      </c>
      <c r="C280" s="18" t="n"/>
      <c r="D280" s="18" t="n"/>
      <c r="E280" s="18" t="n"/>
      <c r="F280" s="18" t="n"/>
      <c r="G280" s="18" t="n"/>
      <c r="H280" s="18" t="n"/>
      <c r="I280" s="18" t="n"/>
      <c r="J280" s="18" t="n"/>
      <c r="K280" s="18" t="n"/>
      <c r="L280" s="18" t="n"/>
      <c r="M280" s="20">
        <f>IF(A280="","",SUM(C280:L280))</f>
        <v/>
      </c>
      <c r="N280" s="20">
        <f>IF(A280="","",Alumnos!F279*$C$3)</f>
        <v/>
      </c>
      <c r="O280" s="26">
        <f>IF(A280="","",MAX(0,N280-M280))</f>
        <v/>
      </c>
      <c r="P280" s="27">
        <f>IF(OR(A280="",Alumnos!F279=0),"",ROUND(O280/Alumnos!F279,1))</f>
        <v/>
      </c>
    </row>
    <row r="281">
      <c r="A281" s="9">
        <f>IF(Alumnos!B280="","",Alumnos!B280)</f>
        <v/>
      </c>
      <c r="B281" s="9">
        <f>IF(Alumnos!C280="","",Alumnos!C280)</f>
        <v/>
      </c>
      <c r="C281" s="18" t="n"/>
      <c r="D281" s="18" t="n"/>
      <c r="E281" s="18" t="n"/>
      <c r="F281" s="18" t="n"/>
      <c r="G281" s="18" t="n"/>
      <c r="H281" s="18" t="n"/>
      <c r="I281" s="18" t="n"/>
      <c r="J281" s="18" t="n"/>
      <c r="K281" s="18" t="n"/>
      <c r="L281" s="18" t="n"/>
      <c r="M281" s="20">
        <f>IF(A281="","",SUM(C281:L281))</f>
        <v/>
      </c>
      <c r="N281" s="20">
        <f>IF(A281="","",Alumnos!F280*$C$3)</f>
        <v/>
      </c>
      <c r="O281" s="26">
        <f>IF(A281="","",MAX(0,N281-M281))</f>
        <v/>
      </c>
      <c r="P281" s="27">
        <f>IF(OR(A281="",Alumnos!F280=0),"",ROUND(O281/Alumnos!F280,1))</f>
        <v/>
      </c>
    </row>
    <row r="282">
      <c r="A282" s="9">
        <f>IF(Alumnos!B281="","",Alumnos!B281)</f>
        <v/>
      </c>
      <c r="B282" s="9">
        <f>IF(Alumnos!C281="","",Alumnos!C281)</f>
        <v/>
      </c>
      <c r="C282" s="18" t="n"/>
      <c r="D282" s="18" t="n"/>
      <c r="E282" s="18" t="n"/>
      <c r="F282" s="18" t="n"/>
      <c r="G282" s="18" t="n"/>
      <c r="H282" s="18" t="n"/>
      <c r="I282" s="18" t="n"/>
      <c r="J282" s="18" t="n"/>
      <c r="K282" s="18" t="n"/>
      <c r="L282" s="18" t="n"/>
      <c r="M282" s="20">
        <f>IF(A282="","",SUM(C282:L282))</f>
        <v/>
      </c>
      <c r="N282" s="20">
        <f>IF(A282="","",Alumnos!F281*$C$3)</f>
        <v/>
      </c>
      <c r="O282" s="26">
        <f>IF(A282="","",MAX(0,N282-M282))</f>
        <v/>
      </c>
      <c r="P282" s="27">
        <f>IF(OR(A282="",Alumnos!F281=0),"",ROUND(O282/Alumnos!F281,1))</f>
        <v/>
      </c>
    </row>
    <row r="283">
      <c r="A283" s="9">
        <f>IF(Alumnos!B282="","",Alumnos!B282)</f>
        <v/>
      </c>
      <c r="B283" s="9">
        <f>IF(Alumnos!C282="","",Alumnos!C282)</f>
        <v/>
      </c>
      <c r="C283" s="18" t="n"/>
      <c r="D283" s="18" t="n"/>
      <c r="E283" s="18" t="n"/>
      <c r="F283" s="18" t="n"/>
      <c r="G283" s="18" t="n"/>
      <c r="H283" s="18" t="n"/>
      <c r="I283" s="18" t="n"/>
      <c r="J283" s="18" t="n"/>
      <c r="K283" s="18" t="n"/>
      <c r="L283" s="18" t="n"/>
      <c r="M283" s="20">
        <f>IF(A283="","",SUM(C283:L283))</f>
        <v/>
      </c>
      <c r="N283" s="20">
        <f>IF(A283="","",Alumnos!F282*$C$3)</f>
        <v/>
      </c>
      <c r="O283" s="26">
        <f>IF(A283="","",MAX(0,N283-M283))</f>
        <v/>
      </c>
      <c r="P283" s="27">
        <f>IF(OR(A283="",Alumnos!F282=0),"",ROUND(O283/Alumnos!F282,1))</f>
        <v/>
      </c>
    </row>
    <row r="284">
      <c r="A284" s="9">
        <f>IF(Alumnos!B283="","",Alumnos!B283)</f>
        <v/>
      </c>
      <c r="B284" s="9">
        <f>IF(Alumnos!C283="","",Alumnos!C283)</f>
        <v/>
      </c>
      <c r="C284" s="18" t="n"/>
      <c r="D284" s="18" t="n"/>
      <c r="E284" s="18" t="n"/>
      <c r="F284" s="18" t="n"/>
      <c r="G284" s="18" t="n"/>
      <c r="H284" s="18" t="n"/>
      <c r="I284" s="18" t="n"/>
      <c r="J284" s="18" t="n"/>
      <c r="K284" s="18" t="n"/>
      <c r="L284" s="18" t="n"/>
      <c r="M284" s="20">
        <f>IF(A284="","",SUM(C284:L284))</f>
        <v/>
      </c>
      <c r="N284" s="20">
        <f>IF(A284="","",Alumnos!F283*$C$3)</f>
        <v/>
      </c>
      <c r="O284" s="26">
        <f>IF(A284="","",MAX(0,N284-M284))</f>
        <v/>
      </c>
      <c r="P284" s="27">
        <f>IF(OR(A284="",Alumnos!F283=0),"",ROUND(O284/Alumnos!F283,1))</f>
        <v/>
      </c>
    </row>
    <row r="285">
      <c r="A285" s="9">
        <f>IF(Alumnos!B284="","",Alumnos!B284)</f>
        <v/>
      </c>
      <c r="B285" s="9">
        <f>IF(Alumnos!C284="","",Alumnos!C284)</f>
        <v/>
      </c>
      <c r="C285" s="18" t="n"/>
      <c r="D285" s="18" t="n"/>
      <c r="E285" s="18" t="n"/>
      <c r="F285" s="18" t="n"/>
      <c r="G285" s="18" t="n"/>
      <c r="H285" s="18" t="n"/>
      <c r="I285" s="18" t="n"/>
      <c r="J285" s="18" t="n"/>
      <c r="K285" s="18" t="n"/>
      <c r="L285" s="18" t="n"/>
      <c r="M285" s="20">
        <f>IF(A285="","",SUM(C285:L285))</f>
        <v/>
      </c>
      <c r="N285" s="20">
        <f>IF(A285="","",Alumnos!F284*$C$3)</f>
        <v/>
      </c>
      <c r="O285" s="26">
        <f>IF(A285="","",MAX(0,N285-M285))</f>
        <v/>
      </c>
      <c r="P285" s="27">
        <f>IF(OR(A285="",Alumnos!F284=0),"",ROUND(O285/Alumnos!F284,1))</f>
        <v/>
      </c>
    </row>
    <row r="286">
      <c r="A286" s="9">
        <f>IF(Alumnos!B285="","",Alumnos!B285)</f>
        <v/>
      </c>
      <c r="B286" s="9">
        <f>IF(Alumnos!C285="","",Alumnos!C285)</f>
        <v/>
      </c>
      <c r="C286" s="18" t="n"/>
      <c r="D286" s="18" t="n"/>
      <c r="E286" s="18" t="n"/>
      <c r="F286" s="18" t="n"/>
      <c r="G286" s="18" t="n"/>
      <c r="H286" s="18" t="n"/>
      <c r="I286" s="18" t="n"/>
      <c r="J286" s="18" t="n"/>
      <c r="K286" s="18" t="n"/>
      <c r="L286" s="18" t="n"/>
      <c r="M286" s="20">
        <f>IF(A286="","",SUM(C286:L286))</f>
        <v/>
      </c>
      <c r="N286" s="20">
        <f>IF(A286="","",Alumnos!F285*$C$3)</f>
        <v/>
      </c>
      <c r="O286" s="26">
        <f>IF(A286="","",MAX(0,N286-M286))</f>
        <v/>
      </c>
      <c r="P286" s="27">
        <f>IF(OR(A286="",Alumnos!F285=0),"",ROUND(O286/Alumnos!F285,1))</f>
        <v/>
      </c>
    </row>
    <row r="287">
      <c r="A287" s="9">
        <f>IF(Alumnos!B286="","",Alumnos!B286)</f>
        <v/>
      </c>
      <c r="B287" s="9">
        <f>IF(Alumnos!C286="","",Alumnos!C286)</f>
        <v/>
      </c>
      <c r="C287" s="18" t="n"/>
      <c r="D287" s="18" t="n"/>
      <c r="E287" s="18" t="n"/>
      <c r="F287" s="18" t="n"/>
      <c r="G287" s="18" t="n"/>
      <c r="H287" s="18" t="n"/>
      <c r="I287" s="18" t="n"/>
      <c r="J287" s="18" t="n"/>
      <c r="K287" s="18" t="n"/>
      <c r="L287" s="18" t="n"/>
      <c r="M287" s="20">
        <f>IF(A287="","",SUM(C287:L287))</f>
        <v/>
      </c>
      <c r="N287" s="20">
        <f>IF(A287="","",Alumnos!F286*$C$3)</f>
        <v/>
      </c>
      <c r="O287" s="26">
        <f>IF(A287="","",MAX(0,N287-M287))</f>
        <v/>
      </c>
      <c r="P287" s="27">
        <f>IF(OR(A287="",Alumnos!F286=0),"",ROUND(O287/Alumnos!F286,1))</f>
        <v/>
      </c>
    </row>
    <row r="288">
      <c r="A288" s="9">
        <f>IF(Alumnos!B287="","",Alumnos!B287)</f>
        <v/>
      </c>
      <c r="B288" s="9">
        <f>IF(Alumnos!C287="","",Alumnos!C287)</f>
        <v/>
      </c>
      <c r="C288" s="18" t="n"/>
      <c r="D288" s="18" t="n"/>
      <c r="E288" s="18" t="n"/>
      <c r="F288" s="18" t="n"/>
      <c r="G288" s="18" t="n"/>
      <c r="H288" s="18" t="n"/>
      <c r="I288" s="18" t="n"/>
      <c r="J288" s="18" t="n"/>
      <c r="K288" s="18" t="n"/>
      <c r="L288" s="18" t="n"/>
      <c r="M288" s="20">
        <f>IF(A288="","",SUM(C288:L288))</f>
        <v/>
      </c>
      <c r="N288" s="20">
        <f>IF(A288="","",Alumnos!F287*$C$3)</f>
        <v/>
      </c>
      <c r="O288" s="26">
        <f>IF(A288="","",MAX(0,N288-M288))</f>
        <v/>
      </c>
      <c r="P288" s="27">
        <f>IF(OR(A288="",Alumnos!F287=0),"",ROUND(O288/Alumnos!F287,1))</f>
        <v/>
      </c>
    </row>
    <row r="289">
      <c r="A289" s="9">
        <f>IF(Alumnos!B288="","",Alumnos!B288)</f>
        <v/>
      </c>
      <c r="B289" s="9">
        <f>IF(Alumnos!C288="","",Alumnos!C288)</f>
        <v/>
      </c>
      <c r="C289" s="18" t="n"/>
      <c r="D289" s="18" t="n"/>
      <c r="E289" s="18" t="n"/>
      <c r="F289" s="18" t="n"/>
      <c r="G289" s="18" t="n"/>
      <c r="H289" s="18" t="n"/>
      <c r="I289" s="18" t="n"/>
      <c r="J289" s="18" t="n"/>
      <c r="K289" s="18" t="n"/>
      <c r="L289" s="18" t="n"/>
      <c r="M289" s="20">
        <f>IF(A289="","",SUM(C289:L289))</f>
        <v/>
      </c>
      <c r="N289" s="20">
        <f>IF(A289="","",Alumnos!F288*$C$3)</f>
        <v/>
      </c>
      <c r="O289" s="26">
        <f>IF(A289="","",MAX(0,N289-M289))</f>
        <v/>
      </c>
      <c r="P289" s="27">
        <f>IF(OR(A289="",Alumnos!F288=0),"",ROUND(O289/Alumnos!F288,1))</f>
        <v/>
      </c>
    </row>
    <row r="290">
      <c r="A290" s="9">
        <f>IF(Alumnos!B289="","",Alumnos!B289)</f>
        <v/>
      </c>
      <c r="B290" s="9">
        <f>IF(Alumnos!C289="","",Alumnos!C289)</f>
        <v/>
      </c>
      <c r="C290" s="18" t="n"/>
      <c r="D290" s="18" t="n"/>
      <c r="E290" s="18" t="n"/>
      <c r="F290" s="18" t="n"/>
      <c r="G290" s="18" t="n"/>
      <c r="H290" s="18" t="n"/>
      <c r="I290" s="18" t="n"/>
      <c r="J290" s="18" t="n"/>
      <c r="K290" s="18" t="n"/>
      <c r="L290" s="18" t="n"/>
      <c r="M290" s="20">
        <f>IF(A290="","",SUM(C290:L290))</f>
        <v/>
      </c>
      <c r="N290" s="20">
        <f>IF(A290="","",Alumnos!F289*$C$3)</f>
        <v/>
      </c>
      <c r="O290" s="26">
        <f>IF(A290="","",MAX(0,N290-M290))</f>
        <v/>
      </c>
      <c r="P290" s="27">
        <f>IF(OR(A290="",Alumnos!F289=0),"",ROUND(O290/Alumnos!F289,1))</f>
        <v/>
      </c>
    </row>
    <row r="291">
      <c r="A291" s="9">
        <f>IF(Alumnos!B290="","",Alumnos!B290)</f>
        <v/>
      </c>
      <c r="B291" s="9">
        <f>IF(Alumnos!C290="","",Alumnos!C290)</f>
        <v/>
      </c>
      <c r="C291" s="18" t="n"/>
      <c r="D291" s="18" t="n"/>
      <c r="E291" s="18" t="n"/>
      <c r="F291" s="18" t="n"/>
      <c r="G291" s="18" t="n"/>
      <c r="H291" s="18" t="n"/>
      <c r="I291" s="18" t="n"/>
      <c r="J291" s="18" t="n"/>
      <c r="K291" s="18" t="n"/>
      <c r="L291" s="18" t="n"/>
      <c r="M291" s="20">
        <f>IF(A291="","",SUM(C291:L291))</f>
        <v/>
      </c>
      <c r="N291" s="20">
        <f>IF(A291="","",Alumnos!F290*$C$3)</f>
        <v/>
      </c>
      <c r="O291" s="26">
        <f>IF(A291="","",MAX(0,N291-M291))</f>
        <v/>
      </c>
      <c r="P291" s="27">
        <f>IF(OR(A291="",Alumnos!F290=0),"",ROUND(O291/Alumnos!F290,1))</f>
        <v/>
      </c>
    </row>
    <row r="292">
      <c r="A292" s="9">
        <f>IF(Alumnos!B291="","",Alumnos!B291)</f>
        <v/>
      </c>
      <c r="B292" s="9">
        <f>IF(Alumnos!C291="","",Alumnos!C291)</f>
        <v/>
      </c>
      <c r="C292" s="18" t="n"/>
      <c r="D292" s="18" t="n"/>
      <c r="E292" s="18" t="n"/>
      <c r="F292" s="18" t="n"/>
      <c r="G292" s="18" t="n"/>
      <c r="H292" s="18" t="n"/>
      <c r="I292" s="18" t="n"/>
      <c r="J292" s="18" t="n"/>
      <c r="K292" s="18" t="n"/>
      <c r="L292" s="18" t="n"/>
      <c r="M292" s="20">
        <f>IF(A292="","",SUM(C292:L292))</f>
        <v/>
      </c>
      <c r="N292" s="20">
        <f>IF(A292="","",Alumnos!F291*$C$3)</f>
        <v/>
      </c>
      <c r="O292" s="26">
        <f>IF(A292="","",MAX(0,N292-M292))</f>
        <v/>
      </c>
      <c r="P292" s="27">
        <f>IF(OR(A292="",Alumnos!F291=0),"",ROUND(O292/Alumnos!F291,1))</f>
        <v/>
      </c>
    </row>
    <row r="293">
      <c r="A293" s="9">
        <f>IF(Alumnos!B292="","",Alumnos!B292)</f>
        <v/>
      </c>
      <c r="B293" s="9">
        <f>IF(Alumnos!C292="","",Alumnos!C292)</f>
        <v/>
      </c>
      <c r="C293" s="18" t="n"/>
      <c r="D293" s="18" t="n"/>
      <c r="E293" s="18" t="n"/>
      <c r="F293" s="18" t="n"/>
      <c r="G293" s="18" t="n"/>
      <c r="H293" s="18" t="n"/>
      <c r="I293" s="18" t="n"/>
      <c r="J293" s="18" t="n"/>
      <c r="K293" s="18" t="n"/>
      <c r="L293" s="18" t="n"/>
      <c r="M293" s="20">
        <f>IF(A293="","",SUM(C293:L293))</f>
        <v/>
      </c>
      <c r="N293" s="20">
        <f>IF(A293="","",Alumnos!F292*$C$3)</f>
        <v/>
      </c>
      <c r="O293" s="26">
        <f>IF(A293="","",MAX(0,N293-M293))</f>
        <v/>
      </c>
      <c r="P293" s="27">
        <f>IF(OR(A293="",Alumnos!F292=0),"",ROUND(O293/Alumnos!F292,1))</f>
        <v/>
      </c>
    </row>
    <row r="294">
      <c r="A294" s="9">
        <f>IF(Alumnos!B293="","",Alumnos!B293)</f>
        <v/>
      </c>
      <c r="B294" s="9">
        <f>IF(Alumnos!C293="","",Alumnos!C293)</f>
        <v/>
      </c>
      <c r="C294" s="18" t="n"/>
      <c r="D294" s="18" t="n"/>
      <c r="E294" s="18" t="n"/>
      <c r="F294" s="18" t="n"/>
      <c r="G294" s="18" t="n"/>
      <c r="H294" s="18" t="n"/>
      <c r="I294" s="18" t="n"/>
      <c r="J294" s="18" t="n"/>
      <c r="K294" s="18" t="n"/>
      <c r="L294" s="18" t="n"/>
      <c r="M294" s="20">
        <f>IF(A294="","",SUM(C294:L294))</f>
        <v/>
      </c>
      <c r="N294" s="20">
        <f>IF(A294="","",Alumnos!F293*$C$3)</f>
        <v/>
      </c>
      <c r="O294" s="26">
        <f>IF(A294="","",MAX(0,N294-M294))</f>
        <v/>
      </c>
      <c r="P294" s="27">
        <f>IF(OR(A294="",Alumnos!F293=0),"",ROUND(O294/Alumnos!F293,1))</f>
        <v/>
      </c>
    </row>
    <row r="295">
      <c r="A295" s="9">
        <f>IF(Alumnos!B294="","",Alumnos!B294)</f>
        <v/>
      </c>
      <c r="B295" s="9">
        <f>IF(Alumnos!C294="","",Alumnos!C294)</f>
        <v/>
      </c>
      <c r="C295" s="18" t="n"/>
      <c r="D295" s="18" t="n"/>
      <c r="E295" s="18" t="n"/>
      <c r="F295" s="18" t="n"/>
      <c r="G295" s="18" t="n"/>
      <c r="H295" s="18" t="n"/>
      <c r="I295" s="18" t="n"/>
      <c r="J295" s="18" t="n"/>
      <c r="K295" s="18" t="n"/>
      <c r="L295" s="18" t="n"/>
      <c r="M295" s="20">
        <f>IF(A295="","",SUM(C295:L295))</f>
        <v/>
      </c>
      <c r="N295" s="20">
        <f>IF(A295="","",Alumnos!F294*$C$3)</f>
        <v/>
      </c>
      <c r="O295" s="26">
        <f>IF(A295="","",MAX(0,N295-M295))</f>
        <v/>
      </c>
      <c r="P295" s="27">
        <f>IF(OR(A295="",Alumnos!F294=0),"",ROUND(O295/Alumnos!F294,1))</f>
        <v/>
      </c>
    </row>
    <row r="296">
      <c r="A296" s="9">
        <f>IF(Alumnos!B295="","",Alumnos!B295)</f>
        <v/>
      </c>
      <c r="B296" s="9">
        <f>IF(Alumnos!C295="","",Alumnos!C295)</f>
        <v/>
      </c>
      <c r="C296" s="18" t="n"/>
      <c r="D296" s="18" t="n"/>
      <c r="E296" s="18" t="n"/>
      <c r="F296" s="18" t="n"/>
      <c r="G296" s="18" t="n"/>
      <c r="H296" s="18" t="n"/>
      <c r="I296" s="18" t="n"/>
      <c r="J296" s="18" t="n"/>
      <c r="K296" s="18" t="n"/>
      <c r="L296" s="18" t="n"/>
      <c r="M296" s="20">
        <f>IF(A296="","",SUM(C296:L296))</f>
        <v/>
      </c>
      <c r="N296" s="20">
        <f>IF(A296="","",Alumnos!F295*$C$3)</f>
        <v/>
      </c>
      <c r="O296" s="26">
        <f>IF(A296="","",MAX(0,N296-M296))</f>
        <v/>
      </c>
      <c r="P296" s="27">
        <f>IF(OR(A296="",Alumnos!F295=0),"",ROUND(O296/Alumnos!F295,1))</f>
        <v/>
      </c>
    </row>
    <row r="297">
      <c r="A297" s="9">
        <f>IF(Alumnos!B296="","",Alumnos!B296)</f>
        <v/>
      </c>
      <c r="B297" s="9">
        <f>IF(Alumnos!C296="","",Alumnos!C296)</f>
        <v/>
      </c>
      <c r="C297" s="18" t="n"/>
      <c r="D297" s="18" t="n"/>
      <c r="E297" s="18" t="n"/>
      <c r="F297" s="18" t="n"/>
      <c r="G297" s="18" t="n"/>
      <c r="H297" s="18" t="n"/>
      <c r="I297" s="18" t="n"/>
      <c r="J297" s="18" t="n"/>
      <c r="K297" s="18" t="n"/>
      <c r="L297" s="18" t="n"/>
      <c r="M297" s="20">
        <f>IF(A297="","",SUM(C297:L297))</f>
        <v/>
      </c>
      <c r="N297" s="20">
        <f>IF(A297="","",Alumnos!F296*$C$3)</f>
        <v/>
      </c>
      <c r="O297" s="26">
        <f>IF(A297="","",MAX(0,N297-M297))</f>
        <v/>
      </c>
      <c r="P297" s="27">
        <f>IF(OR(A297="",Alumnos!F296=0),"",ROUND(O297/Alumnos!F296,1))</f>
        <v/>
      </c>
    </row>
    <row r="298">
      <c r="A298" s="9">
        <f>IF(Alumnos!B297="","",Alumnos!B297)</f>
        <v/>
      </c>
      <c r="B298" s="9">
        <f>IF(Alumnos!C297="","",Alumnos!C297)</f>
        <v/>
      </c>
      <c r="C298" s="18" t="n"/>
      <c r="D298" s="18" t="n"/>
      <c r="E298" s="18" t="n"/>
      <c r="F298" s="18" t="n"/>
      <c r="G298" s="18" t="n"/>
      <c r="H298" s="18" t="n"/>
      <c r="I298" s="18" t="n"/>
      <c r="J298" s="18" t="n"/>
      <c r="K298" s="18" t="n"/>
      <c r="L298" s="18" t="n"/>
      <c r="M298" s="20">
        <f>IF(A298="","",SUM(C298:L298))</f>
        <v/>
      </c>
      <c r="N298" s="20">
        <f>IF(A298="","",Alumnos!F297*$C$3)</f>
        <v/>
      </c>
      <c r="O298" s="26">
        <f>IF(A298="","",MAX(0,N298-M298))</f>
        <v/>
      </c>
      <c r="P298" s="27">
        <f>IF(OR(A298="",Alumnos!F297=0),"",ROUND(O298/Alumnos!F297,1))</f>
        <v/>
      </c>
    </row>
    <row r="299">
      <c r="A299" s="9">
        <f>IF(Alumnos!B298="","",Alumnos!B298)</f>
        <v/>
      </c>
      <c r="B299" s="9">
        <f>IF(Alumnos!C298="","",Alumnos!C298)</f>
        <v/>
      </c>
      <c r="C299" s="18" t="n"/>
      <c r="D299" s="18" t="n"/>
      <c r="E299" s="18" t="n"/>
      <c r="F299" s="18" t="n"/>
      <c r="G299" s="18" t="n"/>
      <c r="H299" s="18" t="n"/>
      <c r="I299" s="18" t="n"/>
      <c r="J299" s="18" t="n"/>
      <c r="K299" s="18" t="n"/>
      <c r="L299" s="18" t="n"/>
      <c r="M299" s="20">
        <f>IF(A299="","",SUM(C299:L299))</f>
        <v/>
      </c>
      <c r="N299" s="20">
        <f>IF(A299="","",Alumnos!F298*$C$3)</f>
        <v/>
      </c>
      <c r="O299" s="26">
        <f>IF(A299="","",MAX(0,N299-M299))</f>
        <v/>
      </c>
      <c r="P299" s="27">
        <f>IF(OR(A299="",Alumnos!F298=0),"",ROUND(O299/Alumnos!F298,1))</f>
        <v/>
      </c>
    </row>
    <row r="300">
      <c r="A300" s="9">
        <f>IF(Alumnos!B299="","",Alumnos!B299)</f>
        <v/>
      </c>
      <c r="B300" s="9">
        <f>IF(Alumnos!C299="","",Alumnos!C299)</f>
        <v/>
      </c>
      <c r="C300" s="18" t="n"/>
      <c r="D300" s="18" t="n"/>
      <c r="E300" s="18" t="n"/>
      <c r="F300" s="18" t="n"/>
      <c r="G300" s="18" t="n"/>
      <c r="H300" s="18" t="n"/>
      <c r="I300" s="18" t="n"/>
      <c r="J300" s="18" t="n"/>
      <c r="K300" s="18" t="n"/>
      <c r="L300" s="18" t="n"/>
      <c r="M300" s="20">
        <f>IF(A300="","",SUM(C300:L300))</f>
        <v/>
      </c>
      <c r="N300" s="20">
        <f>IF(A300="","",Alumnos!F299*$C$3)</f>
        <v/>
      </c>
      <c r="O300" s="26">
        <f>IF(A300="","",MAX(0,N300-M300))</f>
        <v/>
      </c>
      <c r="P300" s="27">
        <f>IF(OR(A300="",Alumnos!F299=0),"",ROUND(O300/Alumnos!F299,1))</f>
        <v/>
      </c>
    </row>
    <row r="301">
      <c r="A301" s="9">
        <f>IF(Alumnos!B300="","",Alumnos!B300)</f>
        <v/>
      </c>
      <c r="B301" s="9">
        <f>IF(Alumnos!C300="","",Alumnos!C300)</f>
        <v/>
      </c>
      <c r="C301" s="18" t="n"/>
      <c r="D301" s="18" t="n"/>
      <c r="E301" s="18" t="n"/>
      <c r="F301" s="18" t="n"/>
      <c r="G301" s="18" t="n"/>
      <c r="H301" s="18" t="n"/>
      <c r="I301" s="18" t="n"/>
      <c r="J301" s="18" t="n"/>
      <c r="K301" s="18" t="n"/>
      <c r="L301" s="18" t="n"/>
      <c r="M301" s="20">
        <f>IF(A301="","",SUM(C301:L301))</f>
        <v/>
      </c>
      <c r="N301" s="20">
        <f>IF(A301="","",Alumnos!F300*$C$3)</f>
        <v/>
      </c>
      <c r="O301" s="26">
        <f>IF(A301="","",MAX(0,N301-M301))</f>
        <v/>
      </c>
      <c r="P301" s="27">
        <f>IF(OR(A301="",Alumnos!F300=0),"",ROUND(O301/Alumnos!F300,1))</f>
        <v/>
      </c>
    </row>
    <row r="302">
      <c r="A302" s="9">
        <f>IF(Alumnos!B301="","",Alumnos!B301)</f>
        <v/>
      </c>
      <c r="B302" s="9">
        <f>IF(Alumnos!C301="","",Alumnos!C301)</f>
        <v/>
      </c>
      <c r="C302" s="18" t="n"/>
      <c r="D302" s="18" t="n"/>
      <c r="E302" s="18" t="n"/>
      <c r="F302" s="18" t="n"/>
      <c r="G302" s="18" t="n"/>
      <c r="H302" s="18" t="n"/>
      <c r="I302" s="18" t="n"/>
      <c r="J302" s="18" t="n"/>
      <c r="K302" s="18" t="n"/>
      <c r="L302" s="18" t="n"/>
      <c r="M302" s="20">
        <f>IF(A302="","",SUM(C302:L302))</f>
        <v/>
      </c>
      <c r="N302" s="20">
        <f>IF(A302="","",Alumnos!F301*$C$3)</f>
        <v/>
      </c>
      <c r="O302" s="26">
        <f>IF(A302="","",MAX(0,N302-M302))</f>
        <v/>
      </c>
      <c r="P302" s="27">
        <f>IF(OR(A302="",Alumnos!F301=0),"",ROUND(O302/Alumnos!F301,1))</f>
        <v/>
      </c>
    </row>
    <row r="303">
      <c r="A303" s="9">
        <f>IF(Alumnos!B302="","",Alumnos!B302)</f>
        <v/>
      </c>
      <c r="B303" s="9">
        <f>IF(Alumnos!C302="","",Alumnos!C302)</f>
        <v/>
      </c>
      <c r="C303" s="18" t="n"/>
      <c r="D303" s="18" t="n"/>
      <c r="E303" s="18" t="n"/>
      <c r="F303" s="18" t="n"/>
      <c r="G303" s="18" t="n"/>
      <c r="H303" s="18" t="n"/>
      <c r="I303" s="18" t="n"/>
      <c r="J303" s="18" t="n"/>
      <c r="K303" s="18" t="n"/>
      <c r="L303" s="18" t="n"/>
      <c r="M303" s="20">
        <f>IF(A303="","",SUM(C303:L303))</f>
        <v/>
      </c>
      <c r="N303" s="20">
        <f>IF(A303="","",Alumnos!F302*$C$3)</f>
        <v/>
      </c>
      <c r="O303" s="26">
        <f>IF(A303="","",MAX(0,N303-M303))</f>
        <v/>
      </c>
      <c r="P303" s="27">
        <f>IF(OR(A303="",Alumnos!F302=0),"",ROUND(O303/Alumnos!F302,1))</f>
        <v/>
      </c>
    </row>
    <row r="304">
      <c r="A304" s="9">
        <f>IF(Alumnos!B303="","",Alumnos!B303)</f>
        <v/>
      </c>
      <c r="B304" s="9">
        <f>IF(Alumnos!C303="","",Alumnos!C303)</f>
        <v/>
      </c>
      <c r="C304" s="18" t="n"/>
      <c r="D304" s="18" t="n"/>
      <c r="E304" s="18" t="n"/>
      <c r="F304" s="18" t="n"/>
      <c r="G304" s="18" t="n"/>
      <c r="H304" s="18" t="n"/>
      <c r="I304" s="18" t="n"/>
      <c r="J304" s="18" t="n"/>
      <c r="K304" s="18" t="n"/>
      <c r="L304" s="18" t="n"/>
      <c r="M304" s="20">
        <f>IF(A304="","",SUM(C304:L304))</f>
        <v/>
      </c>
      <c r="N304" s="20">
        <f>IF(A304="","",Alumnos!F303*$C$3)</f>
        <v/>
      </c>
      <c r="O304" s="26">
        <f>IF(A304="","",MAX(0,N304-M304))</f>
        <v/>
      </c>
      <c r="P304" s="27">
        <f>IF(OR(A304="",Alumnos!F303=0),"",ROUND(O304/Alumnos!F303,1))</f>
        <v/>
      </c>
    </row>
    <row r="305">
      <c r="A305" s="9">
        <f>IF(Alumnos!B304="","",Alumnos!B304)</f>
        <v/>
      </c>
      <c r="B305" s="9">
        <f>IF(Alumnos!C304="","",Alumnos!C304)</f>
        <v/>
      </c>
      <c r="C305" s="18" t="n"/>
      <c r="D305" s="18" t="n"/>
      <c r="E305" s="18" t="n"/>
      <c r="F305" s="18" t="n"/>
      <c r="G305" s="18" t="n"/>
      <c r="H305" s="18" t="n"/>
      <c r="I305" s="18" t="n"/>
      <c r="J305" s="18" t="n"/>
      <c r="K305" s="18" t="n"/>
      <c r="L305" s="18" t="n"/>
      <c r="M305" s="20">
        <f>IF(A305="","",SUM(C305:L305))</f>
        <v/>
      </c>
      <c r="N305" s="20">
        <f>IF(A305="","",Alumnos!F304*$C$3)</f>
        <v/>
      </c>
      <c r="O305" s="26">
        <f>IF(A305="","",MAX(0,N305-M305))</f>
        <v/>
      </c>
      <c r="P305" s="27">
        <f>IF(OR(A305="",Alumnos!F304=0),"",ROUND(O305/Alumnos!F304,1))</f>
        <v/>
      </c>
    </row>
    <row r="306">
      <c r="A306" s="9">
        <f>IF(Alumnos!B305="","",Alumnos!B305)</f>
        <v/>
      </c>
      <c r="B306" s="9">
        <f>IF(Alumnos!C305="","",Alumnos!C305)</f>
        <v/>
      </c>
      <c r="C306" s="18" t="n"/>
      <c r="D306" s="18" t="n"/>
      <c r="E306" s="18" t="n"/>
      <c r="F306" s="18" t="n"/>
      <c r="G306" s="18" t="n"/>
      <c r="H306" s="18" t="n"/>
      <c r="I306" s="18" t="n"/>
      <c r="J306" s="18" t="n"/>
      <c r="K306" s="18" t="n"/>
      <c r="L306" s="18" t="n"/>
      <c r="M306" s="20">
        <f>IF(A306="","",SUM(C306:L306))</f>
        <v/>
      </c>
      <c r="N306" s="20">
        <f>IF(A306="","",Alumnos!F305*$C$3)</f>
        <v/>
      </c>
      <c r="O306" s="26">
        <f>IF(A306="","",MAX(0,N306-M306))</f>
        <v/>
      </c>
      <c r="P306" s="27">
        <f>IF(OR(A306="",Alumnos!F305=0),"",ROUND(O306/Alumnos!F305,1))</f>
        <v/>
      </c>
    </row>
    <row r="307">
      <c r="A307" s="9">
        <f>IF(Alumnos!B306="","",Alumnos!B306)</f>
        <v/>
      </c>
      <c r="B307" s="9">
        <f>IF(Alumnos!C306="","",Alumnos!C306)</f>
        <v/>
      </c>
      <c r="C307" s="18" t="n"/>
      <c r="D307" s="18" t="n"/>
      <c r="E307" s="18" t="n"/>
      <c r="F307" s="18" t="n"/>
      <c r="G307" s="18" t="n"/>
      <c r="H307" s="18" t="n"/>
      <c r="I307" s="18" t="n"/>
      <c r="J307" s="18" t="n"/>
      <c r="K307" s="18" t="n"/>
      <c r="L307" s="18" t="n"/>
      <c r="M307" s="20">
        <f>IF(A307="","",SUM(C307:L307))</f>
        <v/>
      </c>
      <c r="N307" s="20">
        <f>IF(A307="","",Alumnos!F306*$C$3)</f>
        <v/>
      </c>
      <c r="O307" s="26">
        <f>IF(A307="","",MAX(0,N307-M307))</f>
        <v/>
      </c>
      <c r="P307" s="27">
        <f>IF(OR(A307="",Alumnos!F306=0),"",ROUND(O307/Alumnos!F306,1))</f>
        <v/>
      </c>
    </row>
    <row r="308">
      <c r="A308" s="9">
        <f>IF(Alumnos!B307="","",Alumnos!B307)</f>
        <v/>
      </c>
      <c r="B308" s="9">
        <f>IF(Alumnos!C307="","",Alumnos!C307)</f>
        <v/>
      </c>
      <c r="C308" s="18" t="n"/>
      <c r="D308" s="18" t="n"/>
      <c r="E308" s="18" t="n"/>
      <c r="F308" s="18" t="n"/>
      <c r="G308" s="18" t="n"/>
      <c r="H308" s="18" t="n"/>
      <c r="I308" s="18" t="n"/>
      <c r="J308" s="18" t="n"/>
      <c r="K308" s="18" t="n"/>
      <c r="L308" s="18" t="n"/>
      <c r="M308" s="20">
        <f>IF(A308="","",SUM(C308:L308))</f>
        <v/>
      </c>
      <c r="N308" s="20">
        <f>IF(A308="","",Alumnos!F307*$C$3)</f>
        <v/>
      </c>
      <c r="O308" s="26">
        <f>IF(A308="","",MAX(0,N308-M308))</f>
        <v/>
      </c>
      <c r="P308" s="27">
        <f>IF(OR(A308="",Alumnos!F307=0),"",ROUND(O308/Alumnos!F307,1))</f>
        <v/>
      </c>
    </row>
    <row r="309">
      <c r="A309" s="9">
        <f>IF(Alumnos!B308="","",Alumnos!B308)</f>
        <v/>
      </c>
      <c r="B309" s="9">
        <f>IF(Alumnos!C308="","",Alumnos!C308)</f>
        <v/>
      </c>
      <c r="C309" s="18" t="n"/>
      <c r="D309" s="18" t="n"/>
      <c r="E309" s="18" t="n"/>
      <c r="F309" s="18" t="n"/>
      <c r="G309" s="18" t="n"/>
      <c r="H309" s="18" t="n"/>
      <c r="I309" s="18" t="n"/>
      <c r="J309" s="18" t="n"/>
      <c r="K309" s="18" t="n"/>
      <c r="L309" s="18" t="n"/>
      <c r="M309" s="20">
        <f>IF(A309="","",SUM(C309:L309))</f>
        <v/>
      </c>
      <c r="N309" s="20">
        <f>IF(A309="","",Alumnos!F308*$C$3)</f>
        <v/>
      </c>
      <c r="O309" s="26">
        <f>IF(A309="","",MAX(0,N309-M309))</f>
        <v/>
      </c>
      <c r="P309" s="27">
        <f>IF(OR(A309="",Alumnos!F308=0),"",ROUND(O309/Alumnos!F308,1))</f>
        <v/>
      </c>
    </row>
    <row r="310">
      <c r="A310" s="9">
        <f>IF(Alumnos!B309="","",Alumnos!B309)</f>
        <v/>
      </c>
      <c r="B310" s="9">
        <f>IF(Alumnos!C309="","",Alumnos!C309)</f>
        <v/>
      </c>
      <c r="C310" s="18" t="n"/>
      <c r="D310" s="18" t="n"/>
      <c r="E310" s="18" t="n"/>
      <c r="F310" s="18" t="n"/>
      <c r="G310" s="18" t="n"/>
      <c r="H310" s="18" t="n"/>
      <c r="I310" s="18" t="n"/>
      <c r="J310" s="18" t="n"/>
      <c r="K310" s="18" t="n"/>
      <c r="L310" s="18" t="n"/>
      <c r="M310" s="20">
        <f>IF(A310="","",SUM(C310:L310))</f>
        <v/>
      </c>
      <c r="N310" s="20">
        <f>IF(A310="","",Alumnos!F309*$C$3)</f>
        <v/>
      </c>
      <c r="O310" s="26">
        <f>IF(A310="","",MAX(0,N310-M310))</f>
        <v/>
      </c>
      <c r="P310" s="27">
        <f>IF(OR(A310="",Alumnos!F309=0),"",ROUND(O310/Alumnos!F309,1))</f>
        <v/>
      </c>
    </row>
    <row r="311">
      <c r="A311" s="9">
        <f>IF(Alumnos!B310="","",Alumnos!B310)</f>
        <v/>
      </c>
      <c r="B311" s="9">
        <f>IF(Alumnos!C310="","",Alumnos!C310)</f>
        <v/>
      </c>
      <c r="C311" s="18" t="n"/>
      <c r="D311" s="18" t="n"/>
      <c r="E311" s="18" t="n"/>
      <c r="F311" s="18" t="n"/>
      <c r="G311" s="18" t="n"/>
      <c r="H311" s="18" t="n"/>
      <c r="I311" s="18" t="n"/>
      <c r="J311" s="18" t="n"/>
      <c r="K311" s="18" t="n"/>
      <c r="L311" s="18" t="n"/>
      <c r="M311" s="20">
        <f>IF(A311="","",SUM(C311:L311))</f>
        <v/>
      </c>
      <c r="N311" s="20">
        <f>IF(A311="","",Alumnos!F310*$C$3)</f>
        <v/>
      </c>
      <c r="O311" s="26">
        <f>IF(A311="","",MAX(0,N311-M311))</f>
        <v/>
      </c>
      <c r="P311" s="27">
        <f>IF(OR(A311="",Alumnos!F310=0),"",ROUND(O311/Alumnos!F310,1))</f>
        <v/>
      </c>
    </row>
    <row r="312">
      <c r="A312" s="9">
        <f>IF(Alumnos!B311="","",Alumnos!B311)</f>
        <v/>
      </c>
      <c r="B312" s="9">
        <f>IF(Alumnos!C311="","",Alumnos!C311)</f>
        <v/>
      </c>
      <c r="C312" s="18" t="n"/>
      <c r="D312" s="18" t="n"/>
      <c r="E312" s="18" t="n"/>
      <c r="F312" s="18" t="n"/>
      <c r="G312" s="18" t="n"/>
      <c r="H312" s="18" t="n"/>
      <c r="I312" s="18" t="n"/>
      <c r="J312" s="18" t="n"/>
      <c r="K312" s="18" t="n"/>
      <c r="L312" s="18" t="n"/>
      <c r="M312" s="20">
        <f>IF(A312="","",SUM(C312:L312))</f>
        <v/>
      </c>
      <c r="N312" s="20">
        <f>IF(A312="","",Alumnos!F311*$C$3)</f>
        <v/>
      </c>
      <c r="O312" s="26">
        <f>IF(A312="","",MAX(0,N312-M312))</f>
        <v/>
      </c>
      <c r="P312" s="27">
        <f>IF(OR(A312="",Alumnos!F311=0),"",ROUND(O312/Alumnos!F311,1))</f>
        <v/>
      </c>
    </row>
    <row r="313">
      <c r="A313" s="9">
        <f>IF(Alumnos!B312="","",Alumnos!B312)</f>
        <v/>
      </c>
      <c r="B313" s="9">
        <f>IF(Alumnos!C312="","",Alumnos!C312)</f>
        <v/>
      </c>
      <c r="C313" s="18" t="n"/>
      <c r="D313" s="18" t="n"/>
      <c r="E313" s="18" t="n"/>
      <c r="F313" s="18" t="n"/>
      <c r="G313" s="18" t="n"/>
      <c r="H313" s="18" t="n"/>
      <c r="I313" s="18" t="n"/>
      <c r="J313" s="18" t="n"/>
      <c r="K313" s="18" t="n"/>
      <c r="L313" s="18" t="n"/>
      <c r="M313" s="20">
        <f>IF(A313="","",SUM(C313:L313))</f>
        <v/>
      </c>
      <c r="N313" s="20">
        <f>IF(A313="","",Alumnos!F312*$C$3)</f>
        <v/>
      </c>
      <c r="O313" s="26">
        <f>IF(A313="","",MAX(0,N313-M313))</f>
        <v/>
      </c>
      <c r="P313" s="27">
        <f>IF(OR(A313="",Alumnos!F312=0),"",ROUND(O313/Alumnos!F312,1))</f>
        <v/>
      </c>
    </row>
    <row r="314">
      <c r="A314" s="9">
        <f>IF(Alumnos!B313="","",Alumnos!B313)</f>
        <v/>
      </c>
      <c r="B314" s="9">
        <f>IF(Alumnos!C313="","",Alumnos!C313)</f>
        <v/>
      </c>
      <c r="C314" s="18" t="n"/>
      <c r="D314" s="18" t="n"/>
      <c r="E314" s="18" t="n"/>
      <c r="F314" s="18" t="n"/>
      <c r="G314" s="18" t="n"/>
      <c r="H314" s="18" t="n"/>
      <c r="I314" s="18" t="n"/>
      <c r="J314" s="18" t="n"/>
      <c r="K314" s="18" t="n"/>
      <c r="L314" s="18" t="n"/>
      <c r="M314" s="20">
        <f>IF(A314="","",SUM(C314:L314))</f>
        <v/>
      </c>
      <c r="N314" s="20">
        <f>IF(A314="","",Alumnos!F313*$C$3)</f>
        <v/>
      </c>
      <c r="O314" s="26">
        <f>IF(A314="","",MAX(0,N314-M314))</f>
        <v/>
      </c>
      <c r="P314" s="27">
        <f>IF(OR(A314="",Alumnos!F313=0),"",ROUND(O314/Alumnos!F313,1))</f>
        <v/>
      </c>
    </row>
    <row r="315">
      <c r="A315" s="9">
        <f>IF(Alumnos!B314="","",Alumnos!B314)</f>
        <v/>
      </c>
      <c r="B315" s="9">
        <f>IF(Alumnos!C314="","",Alumnos!C314)</f>
        <v/>
      </c>
      <c r="C315" s="18" t="n"/>
      <c r="D315" s="18" t="n"/>
      <c r="E315" s="18" t="n"/>
      <c r="F315" s="18" t="n"/>
      <c r="G315" s="18" t="n"/>
      <c r="H315" s="18" t="n"/>
      <c r="I315" s="18" t="n"/>
      <c r="J315" s="18" t="n"/>
      <c r="K315" s="18" t="n"/>
      <c r="L315" s="18" t="n"/>
      <c r="M315" s="20">
        <f>IF(A315="","",SUM(C315:L315))</f>
        <v/>
      </c>
      <c r="N315" s="20">
        <f>IF(A315="","",Alumnos!F314*$C$3)</f>
        <v/>
      </c>
      <c r="O315" s="26">
        <f>IF(A315="","",MAX(0,N315-M315))</f>
        <v/>
      </c>
      <c r="P315" s="27">
        <f>IF(OR(A315="",Alumnos!F314=0),"",ROUND(O315/Alumnos!F314,1))</f>
        <v/>
      </c>
    </row>
    <row r="316">
      <c r="A316" s="9">
        <f>IF(Alumnos!B315="","",Alumnos!B315)</f>
        <v/>
      </c>
      <c r="B316" s="9">
        <f>IF(Alumnos!C315="","",Alumnos!C315)</f>
        <v/>
      </c>
      <c r="C316" s="18" t="n"/>
      <c r="D316" s="18" t="n"/>
      <c r="E316" s="18" t="n"/>
      <c r="F316" s="18" t="n"/>
      <c r="G316" s="18" t="n"/>
      <c r="H316" s="18" t="n"/>
      <c r="I316" s="18" t="n"/>
      <c r="J316" s="18" t="n"/>
      <c r="K316" s="18" t="n"/>
      <c r="L316" s="18" t="n"/>
      <c r="M316" s="20">
        <f>IF(A316="","",SUM(C316:L316))</f>
        <v/>
      </c>
      <c r="N316" s="20">
        <f>IF(A316="","",Alumnos!F315*$C$3)</f>
        <v/>
      </c>
      <c r="O316" s="26">
        <f>IF(A316="","",MAX(0,N316-M316))</f>
        <v/>
      </c>
      <c r="P316" s="27">
        <f>IF(OR(A316="",Alumnos!F315=0),"",ROUND(O316/Alumnos!F315,1))</f>
        <v/>
      </c>
    </row>
    <row r="317">
      <c r="A317" s="9">
        <f>IF(Alumnos!B316="","",Alumnos!B316)</f>
        <v/>
      </c>
      <c r="B317" s="9">
        <f>IF(Alumnos!C316="","",Alumnos!C316)</f>
        <v/>
      </c>
      <c r="C317" s="18" t="n"/>
      <c r="D317" s="18" t="n"/>
      <c r="E317" s="18" t="n"/>
      <c r="F317" s="18" t="n"/>
      <c r="G317" s="18" t="n"/>
      <c r="H317" s="18" t="n"/>
      <c r="I317" s="18" t="n"/>
      <c r="J317" s="18" t="n"/>
      <c r="K317" s="18" t="n"/>
      <c r="L317" s="18" t="n"/>
      <c r="M317" s="20">
        <f>IF(A317="","",SUM(C317:L317))</f>
        <v/>
      </c>
      <c r="N317" s="20">
        <f>IF(A317="","",Alumnos!F316*$C$3)</f>
        <v/>
      </c>
      <c r="O317" s="26">
        <f>IF(A317="","",MAX(0,N317-M317))</f>
        <v/>
      </c>
      <c r="P317" s="27">
        <f>IF(OR(A317="",Alumnos!F316=0),"",ROUND(O317/Alumnos!F316,1))</f>
        <v/>
      </c>
    </row>
    <row r="318">
      <c r="A318" s="9">
        <f>IF(Alumnos!B317="","",Alumnos!B317)</f>
        <v/>
      </c>
      <c r="B318" s="9">
        <f>IF(Alumnos!C317="","",Alumnos!C317)</f>
        <v/>
      </c>
      <c r="C318" s="18" t="n"/>
      <c r="D318" s="18" t="n"/>
      <c r="E318" s="18" t="n"/>
      <c r="F318" s="18" t="n"/>
      <c r="G318" s="18" t="n"/>
      <c r="H318" s="18" t="n"/>
      <c r="I318" s="18" t="n"/>
      <c r="J318" s="18" t="n"/>
      <c r="K318" s="18" t="n"/>
      <c r="L318" s="18" t="n"/>
      <c r="M318" s="20">
        <f>IF(A318="","",SUM(C318:L318))</f>
        <v/>
      </c>
      <c r="N318" s="20">
        <f>IF(A318="","",Alumnos!F317*$C$3)</f>
        <v/>
      </c>
      <c r="O318" s="26">
        <f>IF(A318="","",MAX(0,N318-M318))</f>
        <v/>
      </c>
      <c r="P318" s="27">
        <f>IF(OR(A318="",Alumnos!F317=0),"",ROUND(O318/Alumnos!F317,1))</f>
        <v/>
      </c>
    </row>
    <row r="319">
      <c r="A319" s="9">
        <f>IF(Alumnos!B318="","",Alumnos!B318)</f>
        <v/>
      </c>
      <c r="B319" s="9">
        <f>IF(Alumnos!C318="","",Alumnos!C318)</f>
        <v/>
      </c>
      <c r="C319" s="18" t="n"/>
      <c r="D319" s="18" t="n"/>
      <c r="E319" s="18" t="n"/>
      <c r="F319" s="18" t="n"/>
      <c r="G319" s="18" t="n"/>
      <c r="H319" s="18" t="n"/>
      <c r="I319" s="18" t="n"/>
      <c r="J319" s="18" t="n"/>
      <c r="K319" s="18" t="n"/>
      <c r="L319" s="18" t="n"/>
      <c r="M319" s="20">
        <f>IF(A319="","",SUM(C319:L319))</f>
        <v/>
      </c>
      <c r="N319" s="20">
        <f>IF(A319="","",Alumnos!F318*$C$3)</f>
        <v/>
      </c>
      <c r="O319" s="26">
        <f>IF(A319="","",MAX(0,N319-M319))</f>
        <v/>
      </c>
      <c r="P319" s="27">
        <f>IF(OR(A319="",Alumnos!F318=0),"",ROUND(O319/Alumnos!F318,1))</f>
        <v/>
      </c>
    </row>
    <row r="320">
      <c r="A320" s="9">
        <f>IF(Alumnos!B319="","",Alumnos!B319)</f>
        <v/>
      </c>
      <c r="B320" s="9">
        <f>IF(Alumnos!C319="","",Alumnos!C319)</f>
        <v/>
      </c>
      <c r="C320" s="18" t="n"/>
      <c r="D320" s="18" t="n"/>
      <c r="E320" s="18" t="n"/>
      <c r="F320" s="18" t="n"/>
      <c r="G320" s="18" t="n"/>
      <c r="H320" s="18" t="n"/>
      <c r="I320" s="18" t="n"/>
      <c r="J320" s="18" t="n"/>
      <c r="K320" s="18" t="n"/>
      <c r="L320" s="18" t="n"/>
      <c r="M320" s="20">
        <f>IF(A320="","",SUM(C320:L320))</f>
        <v/>
      </c>
      <c r="N320" s="20">
        <f>IF(A320="","",Alumnos!F319*$C$3)</f>
        <v/>
      </c>
      <c r="O320" s="26">
        <f>IF(A320="","",MAX(0,N320-M320))</f>
        <v/>
      </c>
      <c r="P320" s="27">
        <f>IF(OR(A320="",Alumnos!F319=0),"",ROUND(O320/Alumnos!F319,1))</f>
        <v/>
      </c>
    </row>
    <row r="321">
      <c r="A321" s="9">
        <f>IF(Alumnos!B320="","",Alumnos!B320)</f>
        <v/>
      </c>
      <c r="B321" s="9">
        <f>IF(Alumnos!C320="","",Alumnos!C320)</f>
        <v/>
      </c>
      <c r="C321" s="18" t="n"/>
      <c r="D321" s="18" t="n"/>
      <c r="E321" s="18" t="n"/>
      <c r="F321" s="18" t="n"/>
      <c r="G321" s="18" t="n"/>
      <c r="H321" s="18" t="n"/>
      <c r="I321" s="18" t="n"/>
      <c r="J321" s="18" t="n"/>
      <c r="K321" s="18" t="n"/>
      <c r="L321" s="18" t="n"/>
      <c r="M321" s="20">
        <f>IF(A321="","",SUM(C321:L321))</f>
        <v/>
      </c>
      <c r="N321" s="20">
        <f>IF(A321="","",Alumnos!F320*$C$3)</f>
        <v/>
      </c>
      <c r="O321" s="26">
        <f>IF(A321="","",MAX(0,N321-M321))</f>
        <v/>
      </c>
      <c r="P321" s="27">
        <f>IF(OR(A321="",Alumnos!F320=0),"",ROUND(O321/Alumnos!F320,1))</f>
        <v/>
      </c>
    </row>
    <row r="322">
      <c r="A322" s="9">
        <f>IF(Alumnos!B321="","",Alumnos!B321)</f>
        <v/>
      </c>
      <c r="B322" s="9">
        <f>IF(Alumnos!C321="","",Alumnos!C321)</f>
        <v/>
      </c>
      <c r="C322" s="18" t="n"/>
      <c r="D322" s="18" t="n"/>
      <c r="E322" s="18" t="n"/>
      <c r="F322" s="18" t="n"/>
      <c r="G322" s="18" t="n"/>
      <c r="H322" s="18" t="n"/>
      <c r="I322" s="18" t="n"/>
      <c r="J322" s="18" t="n"/>
      <c r="K322" s="18" t="n"/>
      <c r="L322" s="18" t="n"/>
      <c r="M322" s="20">
        <f>IF(A322="","",SUM(C322:L322))</f>
        <v/>
      </c>
      <c r="N322" s="20">
        <f>IF(A322="","",Alumnos!F321*$C$3)</f>
        <v/>
      </c>
      <c r="O322" s="26">
        <f>IF(A322="","",MAX(0,N322-M322))</f>
        <v/>
      </c>
      <c r="P322" s="27">
        <f>IF(OR(A322="",Alumnos!F321=0),"",ROUND(O322/Alumnos!F321,1))</f>
        <v/>
      </c>
    </row>
    <row r="323">
      <c r="A323" s="9">
        <f>IF(Alumnos!B322="","",Alumnos!B322)</f>
        <v/>
      </c>
      <c r="B323" s="9">
        <f>IF(Alumnos!C322="","",Alumnos!C322)</f>
        <v/>
      </c>
      <c r="C323" s="18" t="n"/>
      <c r="D323" s="18" t="n"/>
      <c r="E323" s="18" t="n"/>
      <c r="F323" s="18" t="n"/>
      <c r="G323" s="18" t="n"/>
      <c r="H323" s="18" t="n"/>
      <c r="I323" s="18" t="n"/>
      <c r="J323" s="18" t="n"/>
      <c r="K323" s="18" t="n"/>
      <c r="L323" s="18" t="n"/>
      <c r="M323" s="20">
        <f>IF(A323="","",SUM(C323:L323))</f>
        <v/>
      </c>
      <c r="N323" s="20">
        <f>IF(A323="","",Alumnos!F322*$C$3)</f>
        <v/>
      </c>
      <c r="O323" s="26">
        <f>IF(A323="","",MAX(0,N323-M323))</f>
        <v/>
      </c>
      <c r="P323" s="27">
        <f>IF(OR(A323="",Alumnos!F322=0),"",ROUND(O323/Alumnos!F322,1))</f>
        <v/>
      </c>
    </row>
    <row r="324">
      <c r="A324" s="9">
        <f>IF(Alumnos!B323="","",Alumnos!B323)</f>
        <v/>
      </c>
      <c r="B324" s="9">
        <f>IF(Alumnos!C323="","",Alumnos!C323)</f>
        <v/>
      </c>
      <c r="C324" s="18" t="n"/>
      <c r="D324" s="18" t="n"/>
      <c r="E324" s="18" t="n"/>
      <c r="F324" s="18" t="n"/>
      <c r="G324" s="18" t="n"/>
      <c r="H324" s="18" t="n"/>
      <c r="I324" s="18" t="n"/>
      <c r="J324" s="18" t="n"/>
      <c r="K324" s="18" t="n"/>
      <c r="L324" s="18" t="n"/>
      <c r="M324" s="20">
        <f>IF(A324="","",SUM(C324:L324))</f>
        <v/>
      </c>
      <c r="N324" s="20">
        <f>IF(A324="","",Alumnos!F323*$C$3)</f>
        <v/>
      </c>
      <c r="O324" s="26">
        <f>IF(A324="","",MAX(0,N324-M324))</f>
        <v/>
      </c>
      <c r="P324" s="27">
        <f>IF(OR(A324="",Alumnos!F323=0),"",ROUND(O324/Alumnos!F323,1))</f>
        <v/>
      </c>
    </row>
    <row r="325">
      <c r="A325" s="9">
        <f>IF(Alumnos!B324="","",Alumnos!B324)</f>
        <v/>
      </c>
      <c r="B325" s="9">
        <f>IF(Alumnos!C324="","",Alumnos!C324)</f>
        <v/>
      </c>
      <c r="C325" s="18" t="n"/>
      <c r="D325" s="18" t="n"/>
      <c r="E325" s="18" t="n"/>
      <c r="F325" s="18" t="n"/>
      <c r="G325" s="18" t="n"/>
      <c r="H325" s="18" t="n"/>
      <c r="I325" s="18" t="n"/>
      <c r="J325" s="18" t="n"/>
      <c r="K325" s="18" t="n"/>
      <c r="L325" s="18" t="n"/>
      <c r="M325" s="20">
        <f>IF(A325="","",SUM(C325:L325))</f>
        <v/>
      </c>
      <c r="N325" s="20">
        <f>IF(A325="","",Alumnos!F324*$C$3)</f>
        <v/>
      </c>
      <c r="O325" s="26">
        <f>IF(A325="","",MAX(0,N325-M325))</f>
        <v/>
      </c>
      <c r="P325" s="27">
        <f>IF(OR(A325="",Alumnos!F324=0),"",ROUND(O325/Alumnos!F324,1))</f>
        <v/>
      </c>
    </row>
    <row r="326">
      <c r="A326" s="9">
        <f>IF(Alumnos!B325="","",Alumnos!B325)</f>
        <v/>
      </c>
      <c r="B326" s="9">
        <f>IF(Alumnos!C325="","",Alumnos!C325)</f>
        <v/>
      </c>
      <c r="C326" s="18" t="n"/>
      <c r="D326" s="18" t="n"/>
      <c r="E326" s="18" t="n"/>
      <c r="F326" s="18" t="n"/>
      <c r="G326" s="18" t="n"/>
      <c r="H326" s="18" t="n"/>
      <c r="I326" s="18" t="n"/>
      <c r="J326" s="18" t="n"/>
      <c r="K326" s="18" t="n"/>
      <c r="L326" s="18" t="n"/>
      <c r="M326" s="20">
        <f>IF(A326="","",SUM(C326:L326))</f>
        <v/>
      </c>
      <c r="N326" s="20">
        <f>IF(A326="","",Alumnos!F325*$C$3)</f>
        <v/>
      </c>
      <c r="O326" s="26">
        <f>IF(A326="","",MAX(0,N326-M326))</f>
        <v/>
      </c>
      <c r="P326" s="27">
        <f>IF(OR(A326="",Alumnos!F325=0),"",ROUND(O326/Alumnos!F325,1))</f>
        <v/>
      </c>
    </row>
    <row r="327">
      <c r="A327" s="9">
        <f>IF(Alumnos!B326="","",Alumnos!B326)</f>
        <v/>
      </c>
      <c r="B327" s="9">
        <f>IF(Alumnos!C326="","",Alumnos!C326)</f>
        <v/>
      </c>
      <c r="C327" s="18" t="n"/>
      <c r="D327" s="18" t="n"/>
      <c r="E327" s="18" t="n"/>
      <c r="F327" s="18" t="n"/>
      <c r="G327" s="18" t="n"/>
      <c r="H327" s="18" t="n"/>
      <c r="I327" s="18" t="n"/>
      <c r="J327" s="18" t="n"/>
      <c r="K327" s="18" t="n"/>
      <c r="L327" s="18" t="n"/>
      <c r="M327" s="20">
        <f>IF(A327="","",SUM(C327:L327))</f>
        <v/>
      </c>
      <c r="N327" s="20">
        <f>IF(A327="","",Alumnos!F326*$C$3)</f>
        <v/>
      </c>
      <c r="O327" s="26">
        <f>IF(A327="","",MAX(0,N327-M327))</f>
        <v/>
      </c>
      <c r="P327" s="27">
        <f>IF(OR(A327="",Alumnos!F326=0),"",ROUND(O327/Alumnos!F326,1))</f>
        <v/>
      </c>
    </row>
    <row r="328">
      <c r="A328" s="9">
        <f>IF(Alumnos!B327="","",Alumnos!B327)</f>
        <v/>
      </c>
      <c r="B328" s="9">
        <f>IF(Alumnos!C327="","",Alumnos!C327)</f>
        <v/>
      </c>
      <c r="C328" s="18" t="n"/>
      <c r="D328" s="18" t="n"/>
      <c r="E328" s="18" t="n"/>
      <c r="F328" s="18" t="n"/>
      <c r="G328" s="18" t="n"/>
      <c r="H328" s="18" t="n"/>
      <c r="I328" s="18" t="n"/>
      <c r="J328" s="18" t="n"/>
      <c r="K328" s="18" t="n"/>
      <c r="L328" s="18" t="n"/>
      <c r="M328" s="20">
        <f>IF(A328="","",SUM(C328:L328))</f>
        <v/>
      </c>
      <c r="N328" s="20">
        <f>IF(A328="","",Alumnos!F327*$C$3)</f>
        <v/>
      </c>
      <c r="O328" s="26">
        <f>IF(A328="","",MAX(0,N328-M328))</f>
        <v/>
      </c>
      <c r="P328" s="27">
        <f>IF(OR(A328="",Alumnos!F327=0),"",ROUND(O328/Alumnos!F327,1))</f>
        <v/>
      </c>
    </row>
    <row r="329">
      <c r="A329" s="9">
        <f>IF(Alumnos!B328="","",Alumnos!B328)</f>
        <v/>
      </c>
      <c r="B329" s="9">
        <f>IF(Alumnos!C328="","",Alumnos!C328)</f>
        <v/>
      </c>
      <c r="C329" s="18" t="n"/>
      <c r="D329" s="18" t="n"/>
      <c r="E329" s="18" t="n"/>
      <c r="F329" s="18" t="n"/>
      <c r="G329" s="18" t="n"/>
      <c r="H329" s="18" t="n"/>
      <c r="I329" s="18" t="n"/>
      <c r="J329" s="18" t="n"/>
      <c r="K329" s="18" t="n"/>
      <c r="L329" s="18" t="n"/>
      <c r="M329" s="20">
        <f>IF(A329="","",SUM(C329:L329))</f>
        <v/>
      </c>
      <c r="N329" s="20">
        <f>IF(A329="","",Alumnos!F328*$C$3)</f>
        <v/>
      </c>
      <c r="O329" s="26">
        <f>IF(A329="","",MAX(0,N329-M329))</f>
        <v/>
      </c>
      <c r="P329" s="27">
        <f>IF(OR(A329="",Alumnos!F328=0),"",ROUND(O329/Alumnos!F328,1))</f>
        <v/>
      </c>
    </row>
    <row r="330">
      <c r="A330" s="9">
        <f>IF(Alumnos!B329="","",Alumnos!B329)</f>
        <v/>
      </c>
      <c r="B330" s="9">
        <f>IF(Alumnos!C329="","",Alumnos!C329)</f>
        <v/>
      </c>
      <c r="C330" s="18" t="n"/>
      <c r="D330" s="18" t="n"/>
      <c r="E330" s="18" t="n"/>
      <c r="F330" s="18" t="n"/>
      <c r="G330" s="18" t="n"/>
      <c r="H330" s="18" t="n"/>
      <c r="I330" s="18" t="n"/>
      <c r="J330" s="18" t="n"/>
      <c r="K330" s="18" t="n"/>
      <c r="L330" s="18" t="n"/>
      <c r="M330" s="20">
        <f>IF(A330="","",SUM(C330:L330))</f>
        <v/>
      </c>
      <c r="N330" s="20">
        <f>IF(A330="","",Alumnos!F329*$C$3)</f>
        <v/>
      </c>
      <c r="O330" s="26">
        <f>IF(A330="","",MAX(0,N330-M330))</f>
        <v/>
      </c>
      <c r="P330" s="27">
        <f>IF(OR(A330="",Alumnos!F329=0),"",ROUND(O330/Alumnos!F329,1))</f>
        <v/>
      </c>
    </row>
    <row r="331">
      <c r="A331" s="9">
        <f>IF(Alumnos!B330="","",Alumnos!B330)</f>
        <v/>
      </c>
      <c r="B331" s="9">
        <f>IF(Alumnos!C330="","",Alumnos!C330)</f>
        <v/>
      </c>
      <c r="C331" s="18" t="n"/>
      <c r="D331" s="18" t="n"/>
      <c r="E331" s="18" t="n"/>
      <c r="F331" s="18" t="n"/>
      <c r="G331" s="18" t="n"/>
      <c r="H331" s="18" t="n"/>
      <c r="I331" s="18" t="n"/>
      <c r="J331" s="18" t="n"/>
      <c r="K331" s="18" t="n"/>
      <c r="L331" s="18" t="n"/>
      <c r="M331" s="20">
        <f>IF(A331="","",SUM(C331:L331))</f>
        <v/>
      </c>
      <c r="N331" s="20">
        <f>IF(A331="","",Alumnos!F330*$C$3)</f>
        <v/>
      </c>
      <c r="O331" s="26">
        <f>IF(A331="","",MAX(0,N331-M331))</f>
        <v/>
      </c>
      <c r="P331" s="27">
        <f>IF(OR(A331="",Alumnos!F330=0),"",ROUND(O331/Alumnos!F330,1))</f>
        <v/>
      </c>
    </row>
    <row r="332">
      <c r="A332" s="9">
        <f>IF(Alumnos!B331="","",Alumnos!B331)</f>
        <v/>
      </c>
      <c r="B332" s="9">
        <f>IF(Alumnos!C331="","",Alumnos!C331)</f>
        <v/>
      </c>
      <c r="C332" s="18" t="n"/>
      <c r="D332" s="18" t="n"/>
      <c r="E332" s="18" t="n"/>
      <c r="F332" s="18" t="n"/>
      <c r="G332" s="18" t="n"/>
      <c r="H332" s="18" t="n"/>
      <c r="I332" s="18" t="n"/>
      <c r="J332" s="18" t="n"/>
      <c r="K332" s="18" t="n"/>
      <c r="L332" s="18" t="n"/>
      <c r="M332" s="20">
        <f>IF(A332="","",SUM(C332:L332))</f>
        <v/>
      </c>
      <c r="N332" s="20">
        <f>IF(A332="","",Alumnos!F331*$C$3)</f>
        <v/>
      </c>
      <c r="O332" s="26">
        <f>IF(A332="","",MAX(0,N332-M332))</f>
        <v/>
      </c>
      <c r="P332" s="27">
        <f>IF(OR(A332="",Alumnos!F331=0),"",ROUND(O332/Alumnos!F331,1))</f>
        <v/>
      </c>
    </row>
    <row r="333">
      <c r="A333" s="9">
        <f>IF(Alumnos!B332="","",Alumnos!B332)</f>
        <v/>
      </c>
      <c r="B333" s="9">
        <f>IF(Alumnos!C332="","",Alumnos!C332)</f>
        <v/>
      </c>
      <c r="C333" s="18" t="n"/>
      <c r="D333" s="18" t="n"/>
      <c r="E333" s="18" t="n"/>
      <c r="F333" s="18" t="n"/>
      <c r="G333" s="18" t="n"/>
      <c r="H333" s="18" t="n"/>
      <c r="I333" s="18" t="n"/>
      <c r="J333" s="18" t="n"/>
      <c r="K333" s="18" t="n"/>
      <c r="L333" s="18" t="n"/>
      <c r="M333" s="20">
        <f>IF(A333="","",SUM(C333:L333))</f>
        <v/>
      </c>
      <c r="N333" s="20">
        <f>IF(A333="","",Alumnos!F332*$C$3)</f>
        <v/>
      </c>
      <c r="O333" s="26">
        <f>IF(A333="","",MAX(0,N333-M333))</f>
        <v/>
      </c>
      <c r="P333" s="27">
        <f>IF(OR(A333="",Alumnos!F332=0),"",ROUND(O333/Alumnos!F332,1))</f>
        <v/>
      </c>
    </row>
    <row r="334">
      <c r="A334" s="9">
        <f>IF(Alumnos!B333="","",Alumnos!B333)</f>
        <v/>
      </c>
      <c r="B334" s="9">
        <f>IF(Alumnos!C333="","",Alumnos!C333)</f>
        <v/>
      </c>
      <c r="C334" s="18" t="n"/>
      <c r="D334" s="18" t="n"/>
      <c r="E334" s="18" t="n"/>
      <c r="F334" s="18" t="n"/>
      <c r="G334" s="18" t="n"/>
      <c r="H334" s="18" t="n"/>
      <c r="I334" s="18" t="n"/>
      <c r="J334" s="18" t="n"/>
      <c r="K334" s="18" t="n"/>
      <c r="L334" s="18" t="n"/>
      <c r="M334" s="20">
        <f>IF(A334="","",SUM(C334:L334))</f>
        <v/>
      </c>
      <c r="N334" s="20">
        <f>IF(A334="","",Alumnos!F333*$C$3)</f>
        <v/>
      </c>
      <c r="O334" s="26">
        <f>IF(A334="","",MAX(0,N334-M334))</f>
        <v/>
      </c>
      <c r="P334" s="27">
        <f>IF(OR(A334="",Alumnos!F333=0),"",ROUND(O334/Alumnos!F333,1))</f>
        <v/>
      </c>
    </row>
    <row r="335">
      <c r="A335" s="9">
        <f>IF(Alumnos!B334="","",Alumnos!B334)</f>
        <v/>
      </c>
      <c r="B335" s="9">
        <f>IF(Alumnos!C334="","",Alumnos!C334)</f>
        <v/>
      </c>
      <c r="C335" s="18" t="n"/>
      <c r="D335" s="18" t="n"/>
      <c r="E335" s="18" t="n"/>
      <c r="F335" s="18" t="n"/>
      <c r="G335" s="18" t="n"/>
      <c r="H335" s="18" t="n"/>
      <c r="I335" s="18" t="n"/>
      <c r="J335" s="18" t="n"/>
      <c r="K335" s="18" t="n"/>
      <c r="L335" s="18" t="n"/>
      <c r="M335" s="20">
        <f>IF(A335="","",SUM(C335:L335))</f>
        <v/>
      </c>
      <c r="N335" s="20">
        <f>IF(A335="","",Alumnos!F334*$C$3)</f>
        <v/>
      </c>
      <c r="O335" s="26">
        <f>IF(A335="","",MAX(0,N335-M335))</f>
        <v/>
      </c>
      <c r="P335" s="27">
        <f>IF(OR(A335="",Alumnos!F334=0),"",ROUND(O335/Alumnos!F334,1))</f>
        <v/>
      </c>
    </row>
    <row r="336">
      <c r="A336" s="9">
        <f>IF(Alumnos!B335="","",Alumnos!B335)</f>
        <v/>
      </c>
      <c r="B336" s="9">
        <f>IF(Alumnos!C335="","",Alumnos!C335)</f>
        <v/>
      </c>
      <c r="C336" s="18" t="n"/>
      <c r="D336" s="18" t="n"/>
      <c r="E336" s="18" t="n"/>
      <c r="F336" s="18" t="n"/>
      <c r="G336" s="18" t="n"/>
      <c r="H336" s="18" t="n"/>
      <c r="I336" s="18" t="n"/>
      <c r="J336" s="18" t="n"/>
      <c r="K336" s="18" t="n"/>
      <c r="L336" s="18" t="n"/>
      <c r="M336" s="20">
        <f>IF(A336="","",SUM(C336:L336))</f>
        <v/>
      </c>
      <c r="N336" s="20">
        <f>IF(A336="","",Alumnos!F335*$C$3)</f>
        <v/>
      </c>
      <c r="O336" s="26">
        <f>IF(A336="","",MAX(0,N336-M336))</f>
        <v/>
      </c>
      <c r="P336" s="27">
        <f>IF(OR(A336="",Alumnos!F335=0),"",ROUND(O336/Alumnos!F335,1))</f>
        <v/>
      </c>
    </row>
    <row r="337">
      <c r="A337" s="9">
        <f>IF(Alumnos!B336="","",Alumnos!B336)</f>
        <v/>
      </c>
      <c r="B337" s="9">
        <f>IF(Alumnos!C336="","",Alumnos!C336)</f>
        <v/>
      </c>
      <c r="C337" s="18" t="n"/>
      <c r="D337" s="18" t="n"/>
      <c r="E337" s="18" t="n"/>
      <c r="F337" s="18" t="n"/>
      <c r="G337" s="18" t="n"/>
      <c r="H337" s="18" t="n"/>
      <c r="I337" s="18" t="n"/>
      <c r="J337" s="18" t="n"/>
      <c r="K337" s="18" t="n"/>
      <c r="L337" s="18" t="n"/>
      <c r="M337" s="20">
        <f>IF(A337="","",SUM(C337:L337))</f>
        <v/>
      </c>
      <c r="N337" s="20">
        <f>IF(A337="","",Alumnos!F336*$C$3)</f>
        <v/>
      </c>
      <c r="O337" s="26">
        <f>IF(A337="","",MAX(0,N337-M337))</f>
        <v/>
      </c>
      <c r="P337" s="27">
        <f>IF(OR(A337="",Alumnos!F336=0),"",ROUND(O337/Alumnos!F336,1))</f>
        <v/>
      </c>
    </row>
    <row r="338">
      <c r="A338" s="9">
        <f>IF(Alumnos!B337="","",Alumnos!B337)</f>
        <v/>
      </c>
      <c r="B338" s="9">
        <f>IF(Alumnos!C337="","",Alumnos!C337)</f>
        <v/>
      </c>
      <c r="C338" s="18" t="n"/>
      <c r="D338" s="18" t="n"/>
      <c r="E338" s="18" t="n"/>
      <c r="F338" s="18" t="n"/>
      <c r="G338" s="18" t="n"/>
      <c r="H338" s="18" t="n"/>
      <c r="I338" s="18" t="n"/>
      <c r="J338" s="18" t="n"/>
      <c r="K338" s="18" t="n"/>
      <c r="L338" s="18" t="n"/>
      <c r="M338" s="20">
        <f>IF(A338="","",SUM(C338:L338))</f>
        <v/>
      </c>
      <c r="N338" s="20">
        <f>IF(A338="","",Alumnos!F337*$C$3)</f>
        <v/>
      </c>
      <c r="O338" s="26">
        <f>IF(A338="","",MAX(0,N338-M338))</f>
        <v/>
      </c>
      <c r="P338" s="27">
        <f>IF(OR(A338="",Alumnos!F337=0),"",ROUND(O338/Alumnos!F337,1))</f>
        <v/>
      </c>
    </row>
    <row r="339">
      <c r="A339" s="9">
        <f>IF(Alumnos!B338="","",Alumnos!B338)</f>
        <v/>
      </c>
      <c r="B339" s="9">
        <f>IF(Alumnos!C338="","",Alumnos!C338)</f>
        <v/>
      </c>
      <c r="C339" s="18" t="n"/>
      <c r="D339" s="18" t="n"/>
      <c r="E339" s="18" t="n"/>
      <c r="F339" s="18" t="n"/>
      <c r="G339" s="18" t="n"/>
      <c r="H339" s="18" t="n"/>
      <c r="I339" s="18" t="n"/>
      <c r="J339" s="18" t="n"/>
      <c r="K339" s="18" t="n"/>
      <c r="L339" s="18" t="n"/>
      <c r="M339" s="20">
        <f>IF(A339="","",SUM(C339:L339))</f>
        <v/>
      </c>
      <c r="N339" s="20">
        <f>IF(A339="","",Alumnos!F338*$C$3)</f>
        <v/>
      </c>
      <c r="O339" s="26">
        <f>IF(A339="","",MAX(0,N339-M339))</f>
        <v/>
      </c>
      <c r="P339" s="27">
        <f>IF(OR(A339="",Alumnos!F338=0),"",ROUND(O339/Alumnos!F338,1))</f>
        <v/>
      </c>
    </row>
    <row r="340">
      <c r="A340" s="9">
        <f>IF(Alumnos!B339="","",Alumnos!B339)</f>
        <v/>
      </c>
      <c r="B340" s="9">
        <f>IF(Alumnos!C339="","",Alumnos!C339)</f>
        <v/>
      </c>
      <c r="C340" s="18" t="n"/>
      <c r="D340" s="18" t="n"/>
      <c r="E340" s="18" t="n"/>
      <c r="F340" s="18" t="n"/>
      <c r="G340" s="18" t="n"/>
      <c r="H340" s="18" t="n"/>
      <c r="I340" s="18" t="n"/>
      <c r="J340" s="18" t="n"/>
      <c r="K340" s="18" t="n"/>
      <c r="L340" s="18" t="n"/>
      <c r="M340" s="20">
        <f>IF(A340="","",SUM(C340:L340))</f>
        <v/>
      </c>
      <c r="N340" s="20">
        <f>IF(A340="","",Alumnos!F339*$C$3)</f>
        <v/>
      </c>
      <c r="O340" s="26">
        <f>IF(A340="","",MAX(0,N340-M340))</f>
        <v/>
      </c>
      <c r="P340" s="27">
        <f>IF(OR(A340="",Alumnos!F339=0),"",ROUND(O340/Alumnos!F339,1))</f>
        <v/>
      </c>
    </row>
    <row r="341">
      <c r="A341" s="9">
        <f>IF(Alumnos!B340="","",Alumnos!B340)</f>
        <v/>
      </c>
      <c r="B341" s="9">
        <f>IF(Alumnos!C340="","",Alumnos!C340)</f>
        <v/>
      </c>
      <c r="C341" s="18" t="n"/>
      <c r="D341" s="18" t="n"/>
      <c r="E341" s="18" t="n"/>
      <c r="F341" s="18" t="n"/>
      <c r="G341" s="18" t="n"/>
      <c r="H341" s="18" t="n"/>
      <c r="I341" s="18" t="n"/>
      <c r="J341" s="18" t="n"/>
      <c r="K341" s="18" t="n"/>
      <c r="L341" s="18" t="n"/>
      <c r="M341" s="20">
        <f>IF(A341="","",SUM(C341:L341))</f>
        <v/>
      </c>
      <c r="N341" s="20">
        <f>IF(A341="","",Alumnos!F340*$C$3)</f>
        <v/>
      </c>
      <c r="O341" s="26">
        <f>IF(A341="","",MAX(0,N341-M341))</f>
        <v/>
      </c>
      <c r="P341" s="27">
        <f>IF(OR(A341="",Alumnos!F340=0),"",ROUND(O341/Alumnos!F340,1))</f>
        <v/>
      </c>
    </row>
    <row r="342">
      <c r="A342" s="9">
        <f>IF(Alumnos!B341="","",Alumnos!B341)</f>
        <v/>
      </c>
      <c r="B342" s="9">
        <f>IF(Alumnos!C341="","",Alumnos!C341)</f>
        <v/>
      </c>
      <c r="C342" s="18" t="n"/>
      <c r="D342" s="18" t="n"/>
      <c r="E342" s="18" t="n"/>
      <c r="F342" s="18" t="n"/>
      <c r="G342" s="18" t="n"/>
      <c r="H342" s="18" t="n"/>
      <c r="I342" s="18" t="n"/>
      <c r="J342" s="18" t="n"/>
      <c r="K342" s="18" t="n"/>
      <c r="L342" s="18" t="n"/>
      <c r="M342" s="20">
        <f>IF(A342="","",SUM(C342:L342))</f>
        <v/>
      </c>
      <c r="N342" s="20">
        <f>IF(A342="","",Alumnos!F341*$C$3)</f>
        <v/>
      </c>
      <c r="O342" s="26">
        <f>IF(A342="","",MAX(0,N342-M342))</f>
        <v/>
      </c>
      <c r="P342" s="27">
        <f>IF(OR(A342="",Alumnos!F341=0),"",ROUND(O342/Alumnos!F341,1))</f>
        <v/>
      </c>
    </row>
    <row r="343">
      <c r="A343" s="9">
        <f>IF(Alumnos!B342="","",Alumnos!B342)</f>
        <v/>
      </c>
      <c r="B343" s="9">
        <f>IF(Alumnos!C342="","",Alumnos!C342)</f>
        <v/>
      </c>
      <c r="C343" s="18" t="n"/>
      <c r="D343" s="18" t="n"/>
      <c r="E343" s="18" t="n"/>
      <c r="F343" s="18" t="n"/>
      <c r="G343" s="18" t="n"/>
      <c r="H343" s="18" t="n"/>
      <c r="I343" s="18" t="n"/>
      <c r="J343" s="18" t="n"/>
      <c r="K343" s="18" t="n"/>
      <c r="L343" s="18" t="n"/>
      <c r="M343" s="20">
        <f>IF(A343="","",SUM(C343:L343))</f>
        <v/>
      </c>
      <c r="N343" s="20">
        <f>IF(A343="","",Alumnos!F342*$C$3)</f>
        <v/>
      </c>
      <c r="O343" s="26">
        <f>IF(A343="","",MAX(0,N343-M343))</f>
        <v/>
      </c>
      <c r="P343" s="27">
        <f>IF(OR(A343="",Alumnos!F342=0),"",ROUND(O343/Alumnos!F342,1))</f>
        <v/>
      </c>
    </row>
    <row r="344">
      <c r="A344" s="9">
        <f>IF(Alumnos!B343="","",Alumnos!B343)</f>
        <v/>
      </c>
      <c r="B344" s="9">
        <f>IF(Alumnos!C343="","",Alumnos!C343)</f>
        <v/>
      </c>
      <c r="C344" s="18" t="n"/>
      <c r="D344" s="18" t="n"/>
      <c r="E344" s="18" t="n"/>
      <c r="F344" s="18" t="n"/>
      <c r="G344" s="18" t="n"/>
      <c r="H344" s="18" t="n"/>
      <c r="I344" s="18" t="n"/>
      <c r="J344" s="18" t="n"/>
      <c r="K344" s="18" t="n"/>
      <c r="L344" s="18" t="n"/>
      <c r="M344" s="20">
        <f>IF(A344="","",SUM(C344:L344))</f>
        <v/>
      </c>
      <c r="N344" s="20">
        <f>IF(A344="","",Alumnos!F343*$C$3)</f>
        <v/>
      </c>
      <c r="O344" s="26">
        <f>IF(A344="","",MAX(0,N344-M344))</f>
        <v/>
      </c>
      <c r="P344" s="27">
        <f>IF(OR(A344="",Alumnos!F343=0),"",ROUND(O344/Alumnos!F343,1))</f>
        <v/>
      </c>
    </row>
    <row r="345">
      <c r="A345" s="9">
        <f>IF(Alumnos!B344="","",Alumnos!B344)</f>
        <v/>
      </c>
      <c r="B345" s="9">
        <f>IF(Alumnos!C344="","",Alumnos!C344)</f>
        <v/>
      </c>
      <c r="C345" s="18" t="n"/>
      <c r="D345" s="18" t="n"/>
      <c r="E345" s="18" t="n"/>
      <c r="F345" s="18" t="n"/>
      <c r="G345" s="18" t="n"/>
      <c r="H345" s="18" t="n"/>
      <c r="I345" s="18" t="n"/>
      <c r="J345" s="18" t="n"/>
      <c r="K345" s="18" t="n"/>
      <c r="L345" s="18" t="n"/>
      <c r="M345" s="20">
        <f>IF(A345="","",SUM(C345:L345))</f>
        <v/>
      </c>
      <c r="N345" s="20">
        <f>IF(A345="","",Alumnos!F344*$C$3)</f>
        <v/>
      </c>
      <c r="O345" s="26">
        <f>IF(A345="","",MAX(0,N345-M345))</f>
        <v/>
      </c>
      <c r="P345" s="27">
        <f>IF(OR(A345="",Alumnos!F344=0),"",ROUND(O345/Alumnos!F344,1))</f>
        <v/>
      </c>
    </row>
    <row r="346">
      <c r="A346" s="9">
        <f>IF(Alumnos!B345="","",Alumnos!B345)</f>
        <v/>
      </c>
      <c r="B346" s="9">
        <f>IF(Alumnos!C345="","",Alumnos!C345)</f>
        <v/>
      </c>
      <c r="C346" s="18" t="n"/>
      <c r="D346" s="18" t="n"/>
      <c r="E346" s="18" t="n"/>
      <c r="F346" s="18" t="n"/>
      <c r="G346" s="18" t="n"/>
      <c r="H346" s="18" t="n"/>
      <c r="I346" s="18" t="n"/>
      <c r="J346" s="18" t="n"/>
      <c r="K346" s="18" t="n"/>
      <c r="L346" s="18" t="n"/>
      <c r="M346" s="20">
        <f>IF(A346="","",SUM(C346:L346))</f>
        <v/>
      </c>
      <c r="N346" s="20">
        <f>IF(A346="","",Alumnos!F345*$C$3)</f>
        <v/>
      </c>
      <c r="O346" s="26">
        <f>IF(A346="","",MAX(0,N346-M346))</f>
        <v/>
      </c>
      <c r="P346" s="27">
        <f>IF(OR(A346="",Alumnos!F345=0),"",ROUND(O346/Alumnos!F345,1))</f>
        <v/>
      </c>
    </row>
    <row r="347">
      <c r="A347" s="9">
        <f>IF(Alumnos!B346="","",Alumnos!B346)</f>
        <v/>
      </c>
      <c r="B347" s="9">
        <f>IF(Alumnos!C346="","",Alumnos!C346)</f>
        <v/>
      </c>
      <c r="C347" s="18" t="n"/>
      <c r="D347" s="18" t="n"/>
      <c r="E347" s="18" t="n"/>
      <c r="F347" s="18" t="n"/>
      <c r="G347" s="18" t="n"/>
      <c r="H347" s="18" t="n"/>
      <c r="I347" s="18" t="n"/>
      <c r="J347" s="18" t="n"/>
      <c r="K347" s="18" t="n"/>
      <c r="L347" s="18" t="n"/>
      <c r="M347" s="20">
        <f>IF(A347="","",SUM(C347:L347))</f>
        <v/>
      </c>
      <c r="N347" s="20">
        <f>IF(A347="","",Alumnos!F346*$C$3)</f>
        <v/>
      </c>
      <c r="O347" s="26">
        <f>IF(A347="","",MAX(0,N347-M347))</f>
        <v/>
      </c>
      <c r="P347" s="27">
        <f>IF(OR(A347="",Alumnos!F346=0),"",ROUND(O347/Alumnos!F346,1))</f>
        <v/>
      </c>
    </row>
    <row r="348">
      <c r="A348" s="9">
        <f>IF(Alumnos!B347="","",Alumnos!B347)</f>
        <v/>
      </c>
      <c r="B348" s="9">
        <f>IF(Alumnos!C347="","",Alumnos!C347)</f>
        <v/>
      </c>
      <c r="C348" s="18" t="n"/>
      <c r="D348" s="18" t="n"/>
      <c r="E348" s="18" t="n"/>
      <c r="F348" s="18" t="n"/>
      <c r="G348" s="18" t="n"/>
      <c r="H348" s="18" t="n"/>
      <c r="I348" s="18" t="n"/>
      <c r="J348" s="18" t="n"/>
      <c r="K348" s="18" t="n"/>
      <c r="L348" s="18" t="n"/>
      <c r="M348" s="20">
        <f>IF(A348="","",SUM(C348:L348))</f>
        <v/>
      </c>
      <c r="N348" s="20">
        <f>IF(A348="","",Alumnos!F347*$C$3)</f>
        <v/>
      </c>
      <c r="O348" s="26">
        <f>IF(A348="","",MAX(0,N348-M348))</f>
        <v/>
      </c>
      <c r="P348" s="27">
        <f>IF(OR(A348="",Alumnos!F347=0),"",ROUND(O348/Alumnos!F347,1))</f>
        <v/>
      </c>
    </row>
    <row r="349">
      <c r="A349" s="9">
        <f>IF(Alumnos!B348="","",Alumnos!B348)</f>
        <v/>
      </c>
      <c r="B349" s="9">
        <f>IF(Alumnos!C348="","",Alumnos!C348)</f>
        <v/>
      </c>
      <c r="C349" s="18" t="n"/>
      <c r="D349" s="18" t="n"/>
      <c r="E349" s="18" t="n"/>
      <c r="F349" s="18" t="n"/>
      <c r="G349" s="18" t="n"/>
      <c r="H349" s="18" t="n"/>
      <c r="I349" s="18" t="n"/>
      <c r="J349" s="18" t="n"/>
      <c r="K349" s="18" t="n"/>
      <c r="L349" s="18" t="n"/>
      <c r="M349" s="20">
        <f>IF(A349="","",SUM(C349:L349))</f>
        <v/>
      </c>
      <c r="N349" s="20">
        <f>IF(A349="","",Alumnos!F348*$C$3)</f>
        <v/>
      </c>
      <c r="O349" s="26">
        <f>IF(A349="","",MAX(0,N349-M349))</f>
        <v/>
      </c>
      <c r="P349" s="27">
        <f>IF(OR(A349="",Alumnos!F348=0),"",ROUND(O349/Alumnos!F348,1))</f>
        <v/>
      </c>
    </row>
    <row r="350">
      <c r="A350" s="9">
        <f>IF(Alumnos!B349="","",Alumnos!B349)</f>
        <v/>
      </c>
      <c r="B350" s="9">
        <f>IF(Alumnos!C349="","",Alumnos!C349)</f>
        <v/>
      </c>
      <c r="C350" s="18" t="n"/>
      <c r="D350" s="18" t="n"/>
      <c r="E350" s="18" t="n"/>
      <c r="F350" s="18" t="n"/>
      <c r="G350" s="18" t="n"/>
      <c r="H350" s="18" t="n"/>
      <c r="I350" s="18" t="n"/>
      <c r="J350" s="18" t="n"/>
      <c r="K350" s="18" t="n"/>
      <c r="L350" s="18" t="n"/>
      <c r="M350" s="20">
        <f>IF(A350="","",SUM(C350:L350))</f>
        <v/>
      </c>
      <c r="N350" s="20">
        <f>IF(A350="","",Alumnos!F349*$C$3)</f>
        <v/>
      </c>
      <c r="O350" s="26">
        <f>IF(A350="","",MAX(0,N350-M350))</f>
        <v/>
      </c>
      <c r="P350" s="27">
        <f>IF(OR(A350="",Alumnos!F349=0),"",ROUND(O350/Alumnos!F349,1))</f>
        <v/>
      </c>
    </row>
    <row r="351">
      <c r="A351" s="9">
        <f>IF(Alumnos!B350="","",Alumnos!B350)</f>
        <v/>
      </c>
      <c r="B351" s="9">
        <f>IF(Alumnos!C350="","",Alumnos!C350)</f>
        <v/>
      </c>
      <c r="C351" s="18" t="n"/>
      <c r="D351" s="18" t="n"/>
      <c r="E351" s="18" t="n"/>
      <c r="F351" s="18" t="n"/>
      <c r="G351" s="18" t="n"/>
      <c r="H351" s="18" t="n"/>
      <c r="I351" s="18" t="n"/>
      <c r="J351" s="18" t="n"/>
      <c r="K351" s="18" t="n"/>
      <c r="L351" s="18" t="n"/>
      <c r="M351" s="20">
        <f>IF(A351="","",SUM(C351:L351))</f>
        <v/>
      </c>
      <c r="N351" s="20">
        <f>IF(A351="","",Alumnos!F350*$C$3)</f>
        <v/>
      </c>
      <c r="O351" s="26">
        <f>IF(A351="","",MAX(0,N351-M351))</f>
        <v/>
      </c>
      <c r="P351" s="27">
        <f>IF(OR(A351="",Alumnos!F350=0),"",ROUND(O351/Alumnos!F350,1))</f>
        <v/>
      </c>
    </row>
    <row r="352">
      <c r="A352" s="9">
        <f>IF(Alumnos!B351="","",Alumnos!B351)</f>
        <v/>
      </c>
      <c r="B352" s="9">
        <f>IF(Alumnos!C351="","",Alumnos!C351)</f>
        <v/>
      </c>
      <c r="C352" s="18" t="n"/>
      <c r="D352" s="18" t="n"/>
      <c r="E352" s="18" t="n"/>
      <c r="F352" s="18" t="n"/>
      <c r="G352" s="18" t="n"/>
      <c r="H352" s="18" t="n"/>
      <c r="I352" s="18" t="n"/>
      <c r="J352" s="18" t="n"/>
      <c r="K352" s="18" t="n"/>
      <c r="L352" s="18" t="n"/>
      <c r="M352" s="20">
        <f>IF(A352="","",SUM(C352:L352))</f>
        <v/>
      </c>
      <c r="N352" s="20">
        <f>IF(A352="","",Alumnos!F351*$C$3)</f>
        <v/>
      </c>
      <c r="O352" s="26">
        <f>IF(A352="","",MAX(0,N352-M352))</f>
        <v/>
      </c>
      <c r="P352" s="27">
        <f>IF(OR(A352="",Alumnos!F351=0),"",ROUND(O352/Alumnos!F351,1))</f>
        <v/>
      </c>
    </row>
    <row r="353">
      <c r="A353" s="9">
        <f>IF(Alumnos!B352="","",Alumnos!B352)</f>
        <v/>
      </c>
      <c r="B353" s="9">
        <f>IF(Alumnos!C352="","",Alumnos!C352)</f>
        <v/>
      </c>
      <c r="C353" s="18" t="n"/>
      <c r="D353" s="18" t="n"/>
      <c r="E353" s="18" t="n"/>
      <c r="F353" s="18" t="n"/>
      <c r="G353" s="18" t="n"/>
      <c r="H353" s="18" t="n"/>
      <c r="I353" s="18" t="n"/>
      <c r="J353" s="18" t="n"/>
      <c r="K353" s="18" t="n"/>
      <c r="L353" s="18" t="n"/>
      <c r="M353" s="20">
        <f>IF(A353="","",SUM(C353:L353))</f>
        <v/>
      </c>
      <c r="N353" s="20">
        <f>IF(A353="","",Alumnos!F352*$C$3)</f>
        <v/>
      </c>
      <c r="O353" s="26">
        <f>IF(A353="","",MAX(0,N353-M353))</f>
        <v/>
      </c>
      <c r="P353" s="27">
        <f>IF(OR(A353="",Alumnos!F352=0),"",ROUND(O353/Alumnos!F352,1))</f>
        <v/>
      </c>
    </row>
    <row r="354">
      <c r="A354" s="9">
        <f>IF(Alumnos!B353="","",Alumnos!B353)</f>
        <v/>
      </c>
      <c r="B354" s="9">
        <f>IF(Alumnos!C353="","",Alumnos!C353)</f>
        <v/>
      </c>
      <c r="C354" s="18" t="n"/>
      <c r="D354" s="18" t="n"/>
      <c r="E354" s="18" t="n"/>
      <c r="F354" s="18" t="n"/>
      <c r="G354" s="18" t="n"/>
      <c r="H354" s="18" t="n"/>
      <c r="I354" s="18" t="n"/>
      <c r="J354" s="18" t="n"/>
      <c r="K354" s="18" t="n"/>
      <c r="L354" s="18" t="n"/>
      <c r="M354" s="20">
        <f>IF(A354="","",SUM(C354:L354))</f>
        <v/>
      </c>
      <c r="N354" s="20">
        <f>IF(A354="","",Alumnos!F353*$C$3)</f>
        <v/>
      </c>
      <c r="O354" s="26">
        <f>IF(A354="","",MAX(0,N354-M354))</f>
        <v/>
      </c>
      <c r="P354" s="27">
        <f>IF(OR(A354="",Alumnos!F353=0),"",ROUND(O354/Alumnos!F353,1))</f>
        <v/>
      </c>
    </row>
    <row r="355">
      <c r="A355" s="9">
        <f>IF(Alumnos!B354="","",Alumnos!B354)</f>
        <v/>
      </c>
      <c r="B355" s="9">
        <f>IF(Alumnos!C354="","",Alumnos!C354)</f>
        <v/>
      </c>
      <c r="C355" s="18" t="n"/>
      <c r="D355" s="18" t="n"/>
      <c r="E355" s="18" t="n"/>
      <c r="F355" s="18" t="n"/>
      <c r="G355" s="18" t="n"/>
      <c r="H355" s="18" t="n"/>
      <c r="I355" s="18" t="n"/>
      <c r="J355" s="18" t="n"/>
      <c r="K355" s="18" t="n"/>
      <c r="L355" s="18" t="n"/>
      <c r="M355" s="20">
        <f>IF(A355="","",SUM(C355:L355))</f>
        <v/>
      </c>
      <c r="N355" s="20">
        <f>IF(A355="","",Alumnos!F354*$C$3)</f>
        <v/>
      </c>
      <c r="O355" s="26">
        <f>IF(A355="","",MAX(0,N355-M355))</f>
        <v/>
      </c>
      <c r="P355" s="27">
        <f>IF(OR(A355="",Alumnos!F354=0),"",ROUND(O355/Alumnos!F354,1))</f>
        <v/>
      </c>
    </row>
    <row r="356">
      <c r="A356" s="9">
        <f>IF(Alumnos!B355="","",Alumnos!B355)</f>
        <v/>
      </c>
      <c r="B356" s="9">
        <f>IF(Alumnos!C355="","",Alumnos!C355)</f>
        <v/>
      </c>
      <c r="C356" s="18" t="n"/>
      <c r="D356" s="18" t="n"/>
      <c r="E356" s="18" t="n"/>
      <c r="F356" s="18" t="n"/>
      <c r="G356" s="18" t="n"/>
      <c r="H356" s="18" t="n"/>
      <c r="I356" s="18" t="n"/>
      <c r="J356" s="18" t="n"/>
      <c r="K356" s="18" t="n"/>
      <c r="L356" s="18" t="n"/>
      <c r="M356" s="20">
        <f>IF(A356="","",SUM(C356:L356))</f>
        <v/>
      </c>
      <c r="N356" s="20">
        <f>IF(A356="","",Alumnos!F355*$C$3)</f>
        <v/>
      </c>
      <c r="O356" s="26">
        <f>IF(A356="","",MAX(0,N356-M356))</f>
        <v/>
      </c>
      <c r="P356" s="27">
        <f>IF(OR(A356="",Alumnos!F355=0),"",ROUND(O356/Alumnos!F355,1))</f>
        <v/>
      </c>
    </row>
    <row r="357">
      <c r="A357" s="9">
        <f>IF(Alumnos!B356="","",Alumnos!B356)</f>
        <v/>
      </c>
      <c r="B357" s="9">
        <f>IF(Alumnos!C356="","",Alumnos!C356)</f>
        <v/>
      </c>
      <c r="C357" s="18" t="n"/>
      <c r="D357" s="18" t="n"/>
      <c r="E357" s="18" t="n"/>
      <c r="F357" s="18" t="n"/>
      <c r="G357" s="18" t="n"/>
      <c r="H357" s="18" t="n"/>
      <c r="I357" s="18" t="n"/>
      <c r="J357" s="18" t="n"/>
      <c r="K357" s="18" t="n"/>
      <c r="L357" s="18" t="n"/>
      <c r="M357" s="20">
        <f>IF(A357="","",SUM(C357:L357))</f>
        <v/>
      </c>
      <c r="N357" s="20">
        <f>IF(A357="","",Alumnos!F356*$C$3)</f>
        <v/>
      </c>
      <c r="O357" s="26">
        <f>IF(A357="","",MAX(0,N357-M357))</f>
        <v/>
      </c>
      <c r="P357" s="27">
        <f>IF(OR(A357="",Alumnos!F356=0),"",ROUND(O357/Alumnos!F356,1))</f>
        <v/>
      </c>
    </row>
    <row r="358">
      <c r="A358" s="9">
        <f>IF(Alumnos!B357="","",Alumnos!B357)</f>
        <v/>
      </c>
      <c r="B358" s="9">
        <f>IF(Alumnos!C357="","",Alumnos!C357)</f>
        <v/>
      </c>
      <c r="C358" s="18" t="n"/>
      <c r="D358" s="18" t="n"/>
      <c r="E358" s="18" t="n"/>
      <c r="F358" s="18" t="n"/>
      <c r="G358" s="18" t="n"/>
      <c r="H358" s="18" t="n"/>
      <c r="I358" s="18" t="n"/>
      <c r="J358" s="18" t="n"/>
      <c r="K358" s="18" t="n"/>
      <c r="L358" s="18" t="n"/>
      <c r="M358" s="20">
        <f>IF(A358="","",SUM(C358:L358))</f>
        <v/>
      </c>
      <c r="N358" s="20">
        <f>IF(A358="","",Alumnos!F357*$C$3)</f>
        <v/>
      </c>
      <c r="O358" s="26">
        <f>IF(A358="","",MAX(0,N358-M358))</f>
        <v/>
      </c>
      <c r="P358" s="27">
        <f>IF(OR(A358="",Alumnos!F357=0),"",ROUND(O358/Alumnos!F357,1))</f>
        <v/>
      </c>
    </row>
    <row r="359">
      <c r="A359" s="9">
        <f>IF(Alumnos!B358="","",Alumnos!B358)</f>
        <v/>
      </c>
      <c r="B359" s="9">
        <f>IF(Alumnos!C358="","",Alumnos!C358)</f>
        <v/>
      </c>
      <c r="C359" s="18" t="n"/>
      <c r="D359" s="18" t="n"/>
      <c r="E359" s="18" t="n"/>
      <c r="F359" s="18" t="n"/>
      <c r="G359" s="18" t="n"/>
      <c r="H359" s="18" t="n"/>
      <c r="I359" s="18" t="n"/>
      <c r="J359" s="18" t="n"/>
      <c r="K359" s="18" t="n"/>
      <c r="L359" s="18" t="n"/>
      <c r="M359" s="20">
        <f>IF(A359="","",SUM(C359:L359))</f>
        <v/>
      </c>
      <c r="N359" s="20">
        <f>IF(A359="","",Alumnos!F358*$C$3)</f>
        <v/>
      </c>
      <c r="O359" s="26">
        <f>IF(A359="","",MAX(0,N359-M359))</f>
        <v/>
      </c>
      <c r="P359" s="27">
        <f>IF(OR(A359="",Alumnos!F358=0),"",ROUND(O359/Alumnos!F358,1))</f>
        <v/>
      </c>
    </row>
    <row r="360">
      <c r="A360" s="9">
        <f>IF(Alumnos!B359="","",Alumnos!B359)</f>
        <v/>
      </c>
      <c r="B360" s="9">
        <f>IF(Alumnos!C359="","",Alumnos!C359)</f>
        <v/>
      </c>
      <c r="C360" s="18" t="n"/>
      <c r="D360" s="18" t="n"/>
      <c r="E360" s="18" t="n"/>
      <c r="F360" s="18" t="n"/>
      <c r="G360" s="18" t="n"/>
      <c r="H360" s="18" t="n"/>
      <c r="I360" s="18" t="n"/>
      <c r="J360" s="18" t="n"/>
      <c r="K360" s="18" t="n"/>
      <c r="L360" s="18" t="n"/>
      <c r="M360" s="20">
        <f>IF(A360="","",SUM(C360:L360))</f>
        <v/>
      </c>
      <c r="N360" s="20">
        <f>IF(A360="","",Alumnos!F359*$C$3)</f>
        <v/>
      </c>
      <c r="O360" s="26">
        <f>IF(A360="","",MAX(0,N360-M360))</f>
        <v/>
      </c>
      <c r="P360" s="27">
        <f>IF(OR(A360="",Alumnos!F359=0),"",ROUND(O360/Alumnos!F359,1))</f>
        <v/>
      </c>
    </row>
    <row r="361">
      <c r="A361" s="9">
        <f>IF(Alumnos!B360="","",Alumnos!B360)</f>
        <v/>
      </c>
      <c r="B361" s="9">
        <f>IF(Alumnos!C360="","",Alumnos!C360)</f>
        <v/>
      </c>
      <c r="C361" s="18" t="n"/>
      <c r="D361" s="18" t="n"/>
      <c r="E361" s="18" t="n"/>
      <c r="F361" s="18" t="n"/>
      <c r="G361" s="18" t="n"/>
      <c r="H361" s="18" t="n"/>
      <c r="I361" s="18" t="n"/>
      <c r="J361" s="18" t="n"/>
      <c r="K361" s="18" t="n"/>
      <c r="L361" s="18" t="n"/>
      <c r="M361" s="20">
        <f>IF(A361="","",SUM(C361:L361))</f>
        <v/>
      </c>
      <c r="N361" s="20">
        <f>IF(A361="","",Alumnos!F360*$C$3)</f>
        <v/>
      </c>
      <c r="O361" s="26">
        <f>IF(A361="","",MAX(0,N361-M361))</f>
        <v/>
      </c>
      <c r="P361" s="27">
        <f>IF(OR(A361="",Alumnos!F360=0),"",ROUND(O361/Alumnos!F360,1))</f>
        <v/>
      </c>
    </row>
    <row r="362">
      <c r="A362" s="9">
        <f>IF(Alumnos!B361="","",Alumnos!B361)</f>
        <v/>
      </c>
      <c r="B362" s="9">
        <f>IF(Alumnos!C361="","",Alumnos!C361)</f>
        <v/>
      </c>
      <c r="C362" s="18" t="n"/>
      <c r="D362" s="18" t="n"/>
      <c r="E362" s="18" t="n"/>
      <c r="F362" s="18" t="n"/>
      <c r="G362" s="18" t="n"/>
      <c r="H362" s="18" t="n"/>
      <c r="I362" s="18" t="n"/>
      <c r="J362" s="18" t="n"/>
      <c r="K362" s="18" t="n"/>
      <c r="L362" s="18" t="n"/>
      <c r="M362" s="20">
        <f>IF(A362="","",SUM(C362:L362))</f>
        <v/>
      </c>
      <c r="N362" s="20">
        <f>IF(A362="","",Alumnos!F361*$C$3)</f>
        <v/>
      </c>
      <c r="O362" s="26">
        <f>IF(A362="","",MAX(0,N362-M362))</f>
        <v/>
      </c>
      <c r="P362" s="27">
        <f>IF(OR(A362="",Alumnos!F361=0),"",ROUND(O362/Alumnos!F361,1))</f>
        <v/>
      </c>
    </row>
    <row r="363">
      <c r="A363" s="9">
        <f>IF(Alumnos!B362="","",Alumnos!B362)</f>
        <v/>
      </c>
      <c r="B363" s="9">
        <f>IF(Alumnos!C362="","",Alumnos!C362)</f>
        <v/>
      </c>
      <c r="C363" s="18" t="n"/>
      <c r="D363" s="18" t="n"/>
      <c r="E363" s="18" t="n"/>
      <c r="F363" s="18" t="n"/>
      <c r="G363" s="18" t="n"/>
      <c r="H363" s="18" t="n"/>
      <c r="I363" s="18" t="n"/>
      <c r="J363" s="18" t="n"/>
      <c r="K363" s="18" t="n"/>
      <c r="L363" s="18" t="n"/>
      <c r="M363" s="20">
        <f>IF(A363="","",SUM(C363:L363))</f>
        <v/>
      </c>
      <c r="N363" s="20">
        <f>IF(A363="","",Alumnos!F362*$C$3)</f>
        <v/>
      </c>
      <c r="O363" s="26">
        <f>IF(A363="","",MAX(0,N363-M363))</f>
        <v/>
      </c>
      <c r="P363" s="27">
        <f>IF(OR(A363="",Alumnos!F362=0),"",ROUND(O363/Alumnos!F362,1))</f>
        <v/>
      </c>
    </row>
    <row r="364">
      <c r="A364" s="9">
        <f>IF(Alumnos!B363="","",Alumnos!B363)</f>
        <v/>
      </c>
      <c r="B364" s="9">
        <f>IF(Alumnos!C363="","",Alumnos!C363)</f>
        <v/>
      </c>
      <c r="C364" s="18" t="n"/>
      <c r="D364" s="18" t="n"/>
      <c r="E364" s="18" t="n"/>
      <c r="F364" s="18" t="n"/>
      <c r="G364" s="18" t="n"/>
      <c r="H364" s="18" t="n"/>
      <c r="I364" s="18" t="n"/>
      <c r="J364" s="18" t="n"/>
      <c r="K364" s="18" t="n"/>
      <c r="L364" s="18" t="n"/>
      <c r="M364" s="20">
        <f>IF(A364="","",SUM(C364:L364))</f>
        <v/>
      </c>
      <c r="N364" s="20">
        <f>IF(A364="","",Alumnos!F363*$C$3)</f>
        <v/>
      </c>
      <c r="O364" s="26">
        <f>IF(A364="","",MAX(0,N364-M364))</f>
        <v/>
      </c>
      <c r="P364" s="27">
        <f>IF(OR(A364="",Alumnos!F363=0),"",ROUND(O364/Alumnos!F363,1))</f>
        <v/>
      </c>
    </row>
    <row r="365">
      <c r="A365" s="9">
        <f>IF(Alumnos!B364="","",Alumnos!B364)</f>
        <v/>
      </c>
      <c r="B365" s="9">
        <f>IF(Alumnos!C364="","",Alumnos!C364)</f>
        <v/>
      </c>
      <c r="C365" s="18" t="n"/>
      <c r="D365" s="18" t="n"/>
      <c r="E365" s="18" t="n"/>
      <c r="F365" s="18" t="n"/>
      <c r="G365" s="18" t="n"/>
      <c r="H365" s="18" t="n"/>
      <c r="I365" s="18" t="n"/>
      <c r="J365" s="18" t="n"/>
      <c r="K365" s="18" t="n"/>
      <c r="L365" s="18" t="n"/>
      <c r="M365" s="20">
        <f>IF(A365="","",SUM(C365:L365))</f>
        <v/>
      </c>
      <c r="N365" s="20">
        <f>IF(A365="","",Alumnos!F364*$C$3)</f>
        <v/>
      </c>
      <c r="O365" s="26">
        <f>IF(A365="","",MAX(0,N365-M365))</f>
        <v/>
      </c>
      <c r="P365" s="27">
        <f>IF(OR(A365="",Alumnos!F364=0),"",ROUND(O365/Alumnos!F364,1))</f>
        <v/>
      </c>
    </row>
    <row r="366">
      <c r="A366" s="9">
        <f>IF(Alumnos!B365="","",Alumnos!B365)</f>
        <v/>
      </c>
      <c r="B366" s="9">
        <f>IF(Alumnos!C365="","",Alumnos!C365)</f>
        <v/>
      </c>
      <c r="C366" s="18" t="n"/>
      <c r="D366" s="18" t="n"/>
      <c r="E366" s="18" t="n"/>
      <c r="F366" s="18" t="n"/>
      <c r="G366" s="18" t="n"/>
      <c r="H366" s="18" t="n"/>
      <c r="I366" s="18" t="n"/>
      <c r="J366" s="18" t="n"/>
      <c r="K366" s="18" t="n"/>
      <c r="L366" s="18" t="n"/>
      <c r="M366" s="20">
        <f>IF(A366="","",SUM(C366:L366))</f>
        <v/>
      </c>
      <c r="N366" s="20">
        <f>IF(A366="","",Alumnos!F365*$C$3)</f>
        <v/>
      </c>
      <c r="O366" s="26">
        <f>IF(A366="","",MAX(0,N366-M366))</f>
        <v/>
      </c>
      <c r="P366" s="27">
        <f>IF(OR(A366="",Alumnos!F365=0),"",ROUND(O366/Alumnos!F365,1))</f>
        <v/>
      </c>
    </row>
    <row r="367">
      <c r="A367" s="9">
        <f>IF(Alumnos!B366="","",Alumnos!B366)</f>
        <v/>
      </c>
      <c r="B367" s="9">
        <f>IF(Alumnos!C366="","",Alumnos!C366)</f>
        <v/>
      </c>
      <c r="C367" s="18" t="n"/>
      <c r="D367" s="18" t="n"/>
      <c r="E367" s="18" t="n"/>
      <c r="F367" s="18" t="n"/>
      <c r="G367" s="18" t="n"/>
      <c r="H367" s="18" t="n"/>
      <c r="I367" s="18" t="n"/>
      <c r="J367" s="18" t="n"/>
      <c r="K367" s="18" t="n"/>
      <c r="L367" s="18" t="n"/>
      <c r="M367" s="20">
        <f>IF(A367="","",SUM(C367:L367))</f>
        <v/>
      </c>
      <c r="N367" s="20">
        <f>IF(A367="","",Alumnos!F366*$C$3)</f>
        <v/>
      </c>
      <c r="O367" s="26">
        <f>IF(A367="","",MAX(0,N367-M367))</f>
        <v/>
      </c>
      <c r="P367" s="27">
        <f>IF(OR(A367="",Alumnos!F366=0),"",ROUND(O367/Alumnos!F366,1))</f>
        <v/>
      </c>
    </row>
    <row r="368">
      <c r="A368" s="9">
        <f>IF(Alumnos!B367="","",Alumnos!B367)</f>
        <v/>
      </c>
      <c r="B368" s="9">
        <f>IF(Alumnos!C367="","",Alumnos!C367)</f>
        <v/>
      </c>
      <c r="C368" s="18" t="n"/>
      <c r="D368" s="18" t="n"/>
      <c r="E368" s="18" t="n"/>
      <c r="F368" s="18" t="n"/>
      <c r="G368" s="18" t="n"/>
      <c r="H368" s="18" t="n"/>
      <c r="I368" s="18" t="n"/>
      <c r="J368" s="18" t="n"/>
      <c r="K368" s="18" t="n"/>
      <c r="L368" s="18" t="n"/>
      <c r="M368" s="20">
        <f>IF(A368="","",SUM(C368:L368))</f>
        <v/>
      </c>
      <c r="N368" s="20">
        <f>IF(A368="","",Alumnos!F367*$C$3)</f>
        <v/>
      </c>
      <c r="O368" s="26">
        <f>IF(A368="","",MAX(0,N368-M368))</f>
        <v/>
      </c>
      <c r="P368" s="27">
        <f>IF(OR(A368="",Alumnos!F367=0),"",ROUND(O368/Alumnos!F367,1))</f>
        <v/>
      </c>
    </row>
    <row r="369">
      <c r="A369" s="9">
        <f>IF(Alumnos!B368="","",Alumnos!B368)</f>
        <v/>
      </c>
      <c r="B369" s="9">
        <f>IF(Alumnos!C368="","",Alumnos!C368)</f>
        <v/>
      </c>
      <c r="C369" s="18" t="n"/>
      <c r="D369" s="18" t="n"/>
      <c r="E369" s="18" t="n"/>
      <c r="F369" s="18" t="n"/>
      <c r="G369" s="18" t="n"/>
      <c r="H369" s="18" t="n"/>
      <c r="I369" s="18" t="n"/>
      <c r="J369" s="18" t="n"/>
      <c r="K369" s="18" t="n"/>
      <c r="L369" s="18" t="n"/>
      <c r="M369" s="20">
        <f>IF(A369="","",SUM(C369:L369))</f>
        <v/>
      </c>
      <c r="N369" s="20">
        <f>IF(A369="","",Alumnos!F368*$C$3)</f>
        <v/>
      </c>
      <c r="O369" s="26">
        <f>IF(A369="","",MAX(0,N369-M369))</f>
        <v/>
      </c>
      <c r="P369" s="27">
        <f>IF(OR(A369="",Alumnos!F368=0),"",ROUND(O369/Alumnos!F368,1))</f>
        <v/>
      </c>
    </row>
    <row r="370">
      <c r="A370" s="9">
        <f>IF(Alumnos!B369="","",Alumnos!B369)</f>
        <v/>
      </c>
      <c r="B370" s="9">
        <f>IF(Alumnos!C369="","",Alumnos!C369)</f>
        <v/>
      </c>
      <c r="C370" s="18" t="n"/>
      <c r="D370" s="18" t="n"/>
      <c r="E370" s="18" t="n"/>
      <c r="F370" s="18" t="n"/>
      <c r="G370" s="18" t="n"/>
      <c r="H370" s="18" t="n"/>
      <c r="I370" s="18" t="n"/>
      <c r="J370" s="18" t="n"/>
      <c r="K370" s="18" t="n"/>
      <c r="L370" s="18" t="n"/>
      <c r="M370" s="20">
        <f>IF(A370="","",SUM(C370:L370))</f>
        <v/>
      </c>
      <c r="N370" s="20">
        <f>IF(A370="","",Alumnos!F369*$C$3)</f>
        <v/>
      </c>
      <c r="O370" s="26">
        <f>IF(A370="","",MAX(0,N370-M370))</f>
        <v/>
      </c>
      <c r="P370" s="27">
        <f>IF(OR(A370="",Alumnos!F369=0),"",ROUND(O370/Alumnos!F369,1))</f>
        <v/>
      </c>
    </row>
    <row r="371">
      <c r="A371" s="9">
        <f>IF(Alumnos!B370="","",Alumnos!B370)</f>
        <v/>
      </c>
      <c r="B371" s="9">
        <f>IF(Alumnos!C370="","",Alumnos!C370)</f>
        <v/>
      </c>
      <c r="C371" s="18" t="n"/>
      <c r="D371" s="18" t="n"/>
      <c r="E371" s="18" t="n"/>
      <c r="F371" s="18" t="n"/>
      <c r="G371" s="18" t="n"/>
      <c r="H371" s="18" t="n"/>
      <c r="I371" s="18" t="n"/>
      <c r="J371" s="18" t="n"/>
      <c r="K371" s="18" t="n"/>
      <c r="L371" s="18" t="n"/>
      <c r="M371" s="20">
        <f>IF(A371="","",SUM(C371:L371))</f>
        <v/>
      </c>
      <c r="N371" s="20">
        <f>IF(A371="","",Alumnos!F370*$C$3)</f>
        <v/>
      </c>
      <c r="O371" s="26">
        <f>IF(A371="","",MAX(0,N371-M371))</f>
        <v/>
      </c>
      <c r="P371" s="27">
        <f>IF(OR(A371="",Alumnos!F370=0),"",ROUND(O371/Alumnos!F370,1))</f>
        <v/>
      </c>
    </row>
    <row r="372">
      <c r="A372" s="9">
        <f>IF(Alumnos!B371="","",Alumnos!B371)</f>
        <v/>
      </c>
      <c r="B372" s="9">
        <f>IF(Alumnos!C371="","",Alumnos!C371)</f>
        <v/>
      </c>
      <c r="C372" s="18" t="n"/>
      <c r="D372" s="18" t="n"/>
      <c r="E372" s="18" t="n"/>
      <c r="F372" s="18" t="n"/>
      <c r="G372" s="18" t="n"/>
      <c r="H372" s="18" t="n"/>
      <c r="I372" s="18" t="n"/>
      <c r="J372" s="18" t="n"/>
      <c r="K372" s="18" t="n"/>
      <c r="L372" s="18" t="n"/>
      <c r="M372" s="20">
        <f>IF(A372="","",SUM(C372:L372))</f>
        <v/>
      </c>
      <c r="N372" s="20">
        <f>IF(A372="","",Alumnos!F371*$C$3)</f>
        <v/>
      </c>
      <c r="O372" s="26">
        <f>IF(A372="","",MAX(0,N372-M372))</f>
        <v/>
      </c>
      <c r="P372" s="27">
        <f>IF(OR(A372="",Alumnos!F371=0),"",ROUND(O372/Alumnos!F371,1))</f>
        <v/>
      </c>
    </row>
    <row r="373">
      <c r="A373" s="9">
        <f>IF(Alumnos!B372="","",Alumnos!B372)</f>
        <v/>
      </c>
      <c r="B373" s="9">
        <f>IF(Alumnos!C372="","",Alumnos!C372)</f>
        <v/>
      </c>
      <c r="C373" s="18" t="n"/>
      <c r="D373" s="18" t="n"/>
      <c r="E373" s="18" t="n"/>
      <c r="F373" s="18" t="n"/>
      <c r="G373" s="18" t="n"/>
      <c r="H373" s="18" t="n"/>
      <c r="I373" s="18" t="n"/>
      <c r="J373" s="18" t="n"/>
      <c r="K373" s="18" t="n"/>
      <c r="L373" s="18" t="n"/>
      <c r="M373" s="20">
        <f>IF(A373="","",SUM(C373:L373))</f>
        <v/>
      </c>
      <c r="N373" s="20">
        <f>IF(A373="","",Alumnos!F372*$C$3)</f>
        <v/>
      </c>
      <c r="O373" s="26">
        <f>IF(A373="","",MAX(0,N373-M373))</f>
        <v/>
      </c>
      <c r="P373" s="27">
        <f>IF(OR(A373="",Alumnos!F372=0),"",ROUND(O373/Alumnos!F372,1))</f>
        <v/>
      </c>
    </row>
    <row r="374">
      <c r="A374" s="9">
        <f>IF(Alumnos!B373="","",Alumnos!B373)</f>
        <v/>
      </c>
      <c r="B374" s="9">
        <f>IF(Alumnos!C373="","",Alumnos!C373)</f>
        <v/>
      </c>
      <c r="C374" s="18" t="n"/>
      <c r="D374" s="18" t="n"/>
      <c r="E374" s="18" t="n"/>
      <c r="F374" s="18" t="n"/>
      <c r="G374" s="18" t="n"/>
      <c r="H374" s="18" t="n"/>
      <c r="I374" s="18" t="n"/>
      <c r="J374" s="18" t="n"/>
      <c r="K374" s="18" t="n"/>
      <c r="L374" s="18" t="n"/>
      <c r="M374" s="20">
        <f>IF(A374="","",SUM(C374:L374))</f>
        <v/>
      </c>
      <c r="N374" s="20">
        <f>IF(A374="","",Alumnos!F373*$C$3)</f>
        <v/>
      </c>
      <c r="O374" s="26">
        <f>IF(A374="","",MAX(0,N374-M374))</f>
        <v/>
      </c>
      <c r="P374" s="27">
        <f>IF(OR(A374="",Alumnos!F373=0),"",ROUND(O374/Alumnos!F373,1))</f>
        <v/>
      </c>
    </row>
    <row r="375">
      <c r="A375" s="9">
        <f>IF(Alumnos!B374="","",Alumnos!B374)</f>
        <v/>
      </c>
      <c r="B375" s="9">
        <f>IF(Alumnos!C374="","",Alumnos!C374)</f>
        <v/>
      </c>
      <c r="C375" s="18" t="n"/>
      <c r="D375" s="18" t="n"/>
      <c r="E375" s="18" t="n"/>
      <c r="F375" s="18" t="n"/>
      <c r="G375" s="18" t="n"/>
      <c r="H375" s="18" t="n"/>
      <c r="I375" s="18" t="n"/>
      <c r="J375" s="18" t="n"/>
      <c r="K375" s="18" t="n"/>
      <c r="L375" s="18" t="n"/>
      <c r="M375" s="20">
        <f>IF(A375="","",SUM(C375:L375))</f>
        <v/>
      </c>
      <c r="N375" s="20">
        <f>IF(A375="","",Alumnos!F374*$C$3)</f>
        <v/>
      </c>
      <c r="O375" s="26">
        <f>IF(A375="","",MAX(0,N375-M375))</f>
        <v/>
      </c>
      <c r="P375" s="27">
        <f>IF(OR(A375="",Alumnos!F374=0),"",ROUND(O375/Alumnos!F374,1))</f>
        <v/>
      </c>
    </row>
    <row r="376">
      <c r="A376" s="9">
        <f>IF(Alumnos!B375="","",Alumnos!B375)</f>
        <v/>
      </c>
      <c r="B376" s="9">
        <f>IF(Alumnos!C375="","",Alumnos!C375)</f>
        <v/>
      </c>
      <c r="C376" s="18" t="n"/>
      <c r="D376" s="18" t="n"/>
      <c r="E376" s="18" t="n"/>
      <c r="F376" s="18" t="n"/>
      <c r="G376" s="18" t="n"/>
      <c r="H376" s="18" t="n"/>
      <c r="I376" s="18" t="n"/>
      <c r="J376" s="18" t="n"/>
      <c r="K376" s="18" t="n"/>
      <c r="L376" s="18" t="n"/>
      <c r="M376" s="20">
        <f>IF(A376="","",SUM(C376:L376))</f>
        <v/>
      </c>
      <c r="N376" s="20">
        <f>IF(A376="","",Alumnos!F375*$C$3)</f>
        <v/>
      </c>
      <c r="O376" s="26">
        <f>IF(A376="","",MAX(0,N376-M376))</f>
        <v/>
      </c>
      <c r="P376" s="27">
        <f>IF(OR(A376="",Alumnos!F375=0),"",ROUND(O376/Alumnos!F375,1))</f>
        <v/>
      </c>
    </row>
    <row r="377">
      <c r="A377" s="9">
        <f>IF(Alumnos!B376="","",Alumnos!B376)</f>
        <v/>
      </c>
      <c r="B377" s="9">
        <f>IF(Alumnos!C376="","",Alumnos!C376)</f>
        <v/>
      </c>
      <c r="C377" s="18" t="n"/>
      <c r="D377" s="18" t="n"/>
      <c r="E377" s="18" t="n"/>
      <c r="F377" s="18" t="n"/>
      <c r="G377" s="18" t="n"/>
      <c r="H377" s="18" t="n"/>
      <c r="I377" s="18" t="n"/>
      <c r="J377" s="18" t="n"/>
      <c r="K377" s="18" t="n"/>
      <c r="L377" s="18" t="n"/>
      <c r="M377" s="20">
        <f>IF(A377="","",SUM(C377:L377))</f>
        <v/>
      </c>
      <c r="N377" s="20">
        <f>IF(A377="","",Alumnos!F376*$C$3)</f>
        <v/>
      </c>
      <c r="O377" s="26">
        <f>IF(A377="","",MAX(0,N377-M377))</f>
        <v/>
      </c>
      <c r="P377" s="27">
        <f>IF(OR(A377="",Alumnos!F376=0),"",ROUND(O377/Alumnos!F376,1))</f>
        <v/>
      </c>
    </row>
    <row r="378">
      <c r="A378" s="9">
        <f>IF(Alumnos!B377="","",Alumnos!B377)</f>
        <v/>
      </c>
      <c r="B378" s="9">
        <f>IF(Alumnos!C377="","",Alumnos!C377)</f>
        <v/>
      </c>
      <c r="C378" s="18" t="n"/>
      <c r="D378" s="18" t="n"/>
      <c r="E378" s="18" t="n"/>
      <c r="F378" s="18" t="n"/>
      <c r="G378" s="18" t="n"/>
      <c r="H378" s="18" t="n"/>
      <c r="I378" s="18" t="n"/>
      <c r="J378" s="18" t="n"/>
      <c r="K378" s="18" t="n"/>
      <c r="L378" s="18" t="n"/>
      <c r="M378" s="20">
        <f>IF(A378="","",SUM(C378:L378))</f>
        <v/>
      </c>
      <c r="N378" s="20">
        <f>IF(A378="","",Alumnos!F377*$C$3)</f>
        <v/>
      </c>
      <c r="O378" s="26">
        <f>IF(A378="","",MAX(0,N378-M378))</f>
        <v/>
      </c>
      <c r="P378" s="27">
        <f>IF(OR(A378="",Alumnos!F377=0),"",ROUND(O378/Alumnos!F377,1))</f>
        <v/>
      </c>
    </row>
    <row r="379">
      <c r="A379" s="9">
        <f>IF(Alumnos!B378="","",Alumnos!B378)</f>
        <v/>
      </c>
      <c r="B379" s="9">
        <f>IF(Alumnos!C378="","",Alumnos!C378)</f>
        <v/>
      </c>
      <c r="C379" s="18" t="n"/>
      <c r="D379" s="18" t="n"/>
      <c r="E379" s="18" t="n"/>
      <c r="F379" s="18" t="n"/>
      <c r="G379" s="18" t="n"/>
      <c r="H379" s="18" t="n"/>
      <c r="I379" s="18" t="n"/>
      <c r="J379" s="18" t="n"/>
      <c r="K379" s="18" t="n"/>
      <c r="L379" s="18" t="n"/>
      <c r="M379" s="20">
        <f>IF(A379="","",SUM(C379:L379))</f>
        <v/>
      </c>
      <c r="N379" s="20">
        <f>IF(A379="","",Alumnos!F378*$C$3)</f>
        <v/>
      </c>
      <c r="O379" s="26">
        <f>IF(A379="","",MAX(0,N379-M379))</f>
        <v/>
      </c>
      <c r="P379" s="27">
        <f>IF(OR(A379="",Alumnos!F378=0),"",ROUND(O379/Alumnos!F378,1))</f>
        <v/>
      </c>
    </row>
    <row r="380">
      <c r="A380" s="9">
        <f>IF(Alumnos!B379="","",Alumnos!B379)</f>
        <v/>
      </c>
      <c r="B380" s="9">
        <f>IF(Alumnos!C379="","",Alumnos!C379)</f>
        <v/>
      </c>
      <c r="C380" s="18" t="n"/>
      <c r="D380" s="18" t="n"/>
      <c r="E380" s="18" t="n"/>
      <c r="F380" s="18" t="n"/>
      <c r="G380" s="18" t="n"/>
      <c r="H380" s="18" t="n"/>
      <c r="I380" s="18" t="n"/>
      <c r="J380" s="18" t="n"/>
      <c r="K380" s="18" t="n"/>
      <c r="L380" s="18" t="n"/>
      <c r="M380" s="20">
        <f>IF(A380="","",SUM(C380:L380))</f>
        <v/>
      </c>
      <c r="N380" s="20">
        <f>IF(A380="","",Alumnos!F379*$C$3)</f>
        <v/>
      </c>
      <c r="O380" s="26">
        <f>IF(A380="","",MAX(0,N380-M380))</f>
        <v/>
      </c>
      <c r="P380" s="27">
        <f>IF(OR(A380="",Alumnos!F379=0),"",ROUND(O380/Alumnos!F379,1))</f>
        <v/>
      </c>
    </row>
    <row r="381">
      <c r="A381" s="9">
        <f>IF(Alumnos!B380="","",Alumnos!B380)</f>
        <v/>
      </c>
      <c r="B381" s="9">
        <f>IF(Alumnos!C380="","",Alumnos!C380)</f>
        <v/>
      </c>
      <c r="C381" s="18" t="n"/>
      <c r="D381" s="18" t="n"/>
      <c r="E381" s="18" t="n"/>
      <c r="F381" s="18" t="n"/>
      <c r="G381" s="18" t="n"/>
      <c r="H381" s="18" t="n"/>
      <c r="I381" s="18" t="n"/>
      <c r="J381" s="18" t="n"/>
      <c r="K381" s="18" t="n"/>
      <c r="L381" s="18" t="n"/>
      <c r="M381" s="20">
        <f>IF(A381="","",SUM(C381:L381))</f>
        <v/>
      </c>
      <c r="N381" s="20">
        <f>IF(A381="","",Alumnos!F380*$C$3)</f>
        <v/>
      </c>
      <c r="O381" s="26">
        <f>IF(A381="","",MAX(0,N381-M381))</f>
        <v/>
      </c>
      <c r="P381" s="27">
        <f>IF(OR(A381="",Alumnos!F380=0),"",ROUND(O381/Alumnos!F380,1))</f>
        <v/>
      </c>
    </row>
    <row r="382">
      <c r="A382" s="9">
        <f>IF(Alumnos!B381="","",Alumnos!B381)</f>
        <v/>
      </c>
      <c r="B382" s="9">
        <f>IF(Alumnos!C381="","",Alumnos!C381)</f>
        <v/>
      </c>
      <c r="C382" s="18" t="n"/>
      <c r="D382" s="18" t="n"/>
      <c r="E382" s="18" t="n"/>
      <c r="F382" s="18" t="n"/>
      <c r="G382" s="18" t="n"/>
      <c r="H382" s="18" t="n"/>
      <c r="I382" s="18" t="n"/>
      <c r="J382" s="18" t="n"/>
      <c r="K382" s="18" t="n"/>
      <c r="L382" s="18" t="n"/>
      <c r="M382" s="20">
        <f>IF(A382="","",SUM(C382:L382))</f>
        <v/>
      </c>
      <c r="N382" s="20">
        <f>IF(A382="","",Alumnos!F381*$C$3)</f>
        <v/>
      </c>
      <c r="O382" s="26">
        <f>IF(A382="","",MAX(0,N382-M382))</f>
        <v/>
      </c>
      <c r="P382" s="27">
        <f>IF(OR(A382="",Alumnos!F381=0),"",ROUND(O382/Alumnos!F381,1))</f>
        <v/>
      </c>
    </row>
    <row r="383">
      <c r="A383" s="9">
        <f>IF(Alumnos!B382="","",Alumnos!B382)</f>
        <v/>
      </c>
      <c r="B383" s="9">
        <f>IF(Alumnos!C382="","",Alumnos!C382)</f>
        <v/>
      </c>
      <c r="C383" s="18" t="n"/>
      <c r="D383" s="18" t="n"/>
      <c r="E383" s="18" t="n"/>
      <c r="F383" s="18" t="n"/>
      <c r="G383" s="18" t="n"/>
      <c r="H383" s="18" t="n"/>
      <c r="I383" s="18" t="n"/>
      <c r="J383" s="18" t="n"/>
      <c r="K383" s="18" t="n"/>
      <c r="L383" s="18" t="n"/>
      <c r="M383" s="20">
        <f>IF(A383="","",SUM(C383:L383))</f>
        <v/>
      </c>
      <c r="N383" s="20">
        <f>IF(A383="","",Alumnos!F382*$C$3)</f>
        <v/>
      </c>
      <c r="O383" s="26">
        <f>IF(A383="","",MAX(0,N383-M383))</f>
        <v/>
      </c>
      <c r="P383" s="27">
        <f>IF(OR(A383="",Alumnos!F382=0),"",ROUND(O383/Alumnos!F382,1))</f>
        <v/>
      </c>
    </row>
    <row r="384">
      <c r="A384" s="9">
        <f>IF(Alumnos!B383="","",Alumnos!B383)</f>
        <v/>
      </c>
      <c r="B384" s="9">
        <f>IF(Alumnos!C383="","",Alumnos!C383)</f>
        <v/>
      </c>
      <c r="C384" s="18" t="n"/>
      <c r="D384" s="18" t="n"/>
      <c r="E384" s="18" t="n"/>
      <c r="F384" s="18" t="n"/>
      <c r="G384" s="18" t="n"/>
      <c r="H384" s="18" t="n"/>
      <c r="I384" s="18" t="n"/>
      <c r="J384" s="18" t="n"/>
      <c r="K384" s="18" t="n"/>
      <c r="L384" s="18" t="n"/>
      <c r="M384" s="20">
        <f>IF(A384="","",SUM(C384:L384))</f>
        <v/>
      </c>
      <c r="N384" s="20">
        <f>IF(A384="","",Alumnos!F383*$C$3)</f>
        <v/>
      </c>
      <c r="O384" s="26">
        <f>IF(A384="","",MAX(0,N384-M384))</f>
        <v/>
      </c>
      <c r="P384" s="27">
        <f>IF(OR(A384="",Alumnos!F383=0),"",ROUND(O384/Alumnos!F383,1))</f>
        <v/>
      </c>
    </row>
    <row r="385">
      <c r="A385" s="9">
        <f>IF(Alumnos!B384="","",Alumnos!B384)</f>
        <v/>
      </c>
      <c r="B385" s="9">
        <f>IF(Alumnos!C384="","",Alumnos!C384)</f>
        <v/>
      </c>
      <c r="C385" s="18" t="n"/>
      <c r="D385" s="18" t="n"/>
      <c r="E385" s="18" t="n"/>
      <c r="F385" s="18" t="n"/>
      <c r="G385" s="18" t="n"/>
      <c r="H385" s="18" t="n"/>
      <c r="I385" s="18" t="n"/>
      <c r="J385" s="18" t="n"/>
      <c r="K385" s="18" t="n"/>
      <c r="L385" s="18" t="n"/>
      <c r="M385" s="20">
        <f>IF(A385="","",SUM(C385:L385))</f>
        <v/>
      </c>
      <c r="N385" s="20">
        <f>IF(A385="","",Alumnos!F384*$C$3)</f>
        <v/>
      </c>
      <c r="O385" s="26">
        <f>IF(A385="","",MAX(0,N385-M385))</f>
        <v/>
      </c>
      <c r="P385" s="27">
        <f>IF(OR(A385="",Alumnos!F384=0),"",ROUND(O385/Alumnos!F384,1))</f>
        <v/>
      </c>
    </row>
    <row r="386">
      <c r="A386" s="9">
        <f>IF(Alumnos!B385="","",Alumnos!B385)</f>
        <v/>
      </c>
      <c r="B386" s="9">
        <f>IF(Alumnos!C385="","",Alumnos!C385)</f>
        <v/>
      </c>
      <c r="C386" s="18" t="n"/>
      <c r="D386" s="18" t="n"/>
      <c r="E386" s="18" t="n"/>
      <c r="F386" s="18" t="n"/>
      <c r="G386" s="18" t="n"/>
      <c r="H386" s="18" t="n"/>
      <c r="I386" s="18" t="n"/>
      <c r="J386" s="18" t="n"/>
      <c r="K386" s="18" t="n"/>
      <c r="L386" s="18" t="n"/>
      <c r="M386" s="20">
        <f>IF(A386="","",SUM(C386:L386))</f>
        <v/>
      </c>
      <c r="N386" s="20">
        <f>IF(A386="","",Alumnos!F385*$C$3)</f>
        <v/>
      </c>
      <c r="O386" s="26">
        <f>IF(A386="","",MAX(0,N386-M386))</f>
        <v/>
      </c>
      <c r="P386" s="27">
        <f>IF(OR(A386="",Alumnos!F385=0),"",ROUND(O386/Alumnos!F385,1))</f>
        <v/>
      </c>
    </row>
    <row r="387">
      <c r="A387" s="9">
        <f>IF(Alumnos!B386="","",Alumnos!B386)</f>
        <v/>
      </c>
      <c r="B387" s="9">
        <f>IF(Alumnos!C386="","",Alumnos!C386)</f>
        <v/>
      </c>
      <c r="C387" s="18" t="n"/>
      <c r="D387" s="18" t="n"/>
      <c r="E387" s="18" t="n"/>
      <c r="F387" s="18" t="n"/>
      <c r="G387" s="18" t="n"/>
      <c r="H387" s="18" t="n"/>
      <c r="I387" s="18" t="n"/>
      <c r="J387" s="18" t="n"/>
      <c r="K387" s="18" t="n"/>
      <c r="L387" s="18" t="n"/>
      <c r="M387" s="20">
        <f>IF(A387="","",SUM(C387:L387))</f>
        <v/>
      </c>
      <c r="N387" s="20">
        <f>IF(A387="","",Alumnos!F386*$C$3)</f>
        <v/>
      </c>
      <c r="O387" s="26">
        <f>IF(A387="","",MAX(0,N387-M387))</f>
        <v/>
      </c>
      <c r="P387" s="27">
        <f>IF(OR(A387="",Alumnos!F386=0),"",ROUND(O387/Alumnos!F386,1))</f>
        <v/>
      </c>
    </row>
    <row r="388">
      <c r="A388" s="9">
        <f>IF(Alumnos!B387="","",Alumnos!B387)</f>
        <v/>
      </c>
      <c r="B388" s="9">
        <f>IF(Alumnos!C387="","",Alumnos!C387)</f>
        <v/>
      </c>
      <c r="C388" s="18" t="n"/>
      <c r="D388" s="18" t="n"/>
      <c r="E388" s="18" t="n"/>
      <c r="F388" s="18" t="n"/>
      <c r="G388" s="18" t="n"/>
      <c r="H388" s="18" t="n"/>
      <c r="I388" s="18" t="n"/>
      <c r="J388" s="18" t="n"/>
      <c r="K388" s="18" t="n"/>
      <c r="L388" s="18" t="n"/>
      <c r="M388" s="20">
        <f>IF(A388="","",SUM(C388:L388))</f>
        <v/>
      </c>
      <c r="N388" s="20">
        <f>IF(A388="","",Alumnos!F387*$C$3)</f>
        <v/>
      </c>
      <c r="O388" s="26">
        <f>IF(A388="","",MAX(0,N388-M388))</f>
        <v/>
      </c>
      <c r="P388" s="27">
        <f>IF(OR(A388="",Alumnos!F387=0),"",ROUND(O388/Alumnos!F387,1))</f>
        <v/>
      </c>
    </row>
    <row r="389">
      <c r="A389" s="9">
        <f>IF(Alumnos!B388="","",Alumnos!B388)</f>
        <v/>
      </c>
      <c r="B389" s="9">
        <f>IF(Alumnos!C388="","",Alumnos!C388)</f>
        <v/>
      </c>
      <c r="C389" s="18" t="n"/>
      <c r="D389" s="18" t="n"/>
      <c r="E389" s="18" t="n"/>
      <c r="F389" s="18" t="n"/>
      <c r="G389" s="18" t="n"/>
      <c r="H389" s="18" t="n"/>
      <c r="I389" s="18" t="n"/>
      <c r="J389" s="18" t="n"/>
      <c r="K389" s="18" t="n"/>
      <c r="L389" s="18" t="n"/>
      <c r="M389" s="20">
        <f>IF(A389="","",SUM(C389:L389))</f>
        <v/>
      </c>
      <c r="N389" s="20">
        <f>IF(A389="","",Alumnos!F388*$C$3)</f>
        <v/>
      </c>
      <c r="O389" s="26">
        <f>IF(A389="","",MAX(0,N389-M389))</f>
        <v/>
      </c>
      <c r="P389" s="27">
        <f>IF(OR(A389="",Alumnos!F388=0),"",ROUND(O389/Alumnos!F388,1))</f>
        <v/>
      </c>
    </row>
    <row r="390">
      <c r="A390" s="9">
        <f>IF(Alumnos!B389="","",Alumnos!B389)</f>
        <v/>
      </c>
      <c r="B390" s="9">
        <f>IF(Alumnos!C389="","",Alumnos!C389)</f>
        <v/>
      </c>
      <c r="C390" s="18" t="n"/>
      <c r="D390" s="18" t="n"/>
      <c r="E390" s="18" t="n"/>
      <c r="F390" s="18" t="n"/>
      <c r="G390" s="18" t="n"/>
      <c r="H390" s="18" t="n"/>
      <c r="I390" s="18" t="n"/>
      <c r="J390" s="18" t="n"/>
      <c r="K390" s="18" t="n"/>
      <c r="L390" s="18" t="n"/>
      <c r="M390" s="20">
        <f>IF(A390="","",SUM(C390:L390))</f>
        <v/>
      </c>
      <c r="N390" s="20">
        <f>IF(A390="","",Alumnos!F389*$C$3)</f>
        <v/>
      </c>
      <c r="O390" s="26">
        <f>IF(A390="","",MAX(0,N390-M390))</f>
        <v/>
      </c>
      <c r="P390" s="27">
        <f>IF(OR(A390="",Alumnos!F389=0),"",ROUND(O390/Alumnos!F389,1))</f>
        <v/>
      </c>
    </row>
    <row r="391">
      <c r="A391" s="9">
        <f>IF(Alumnos!B390="","",Alumnos!B390)</f>
        <v/>
      </c>
      <c r="B391" s="9">
        <f>IF(Alumnos!C390="","",Alumnos!C390)</f>
        <v/>
      </c>
      <c r="C391" s="18" t="n"/>
      <c r="D391" s="18" t="n"/>
      <c r="E391" s="18" t="n"/>
      <c r="F391" s="18" t="n"/>
      <c r="G391" s="18" t="n"/>
      <c r="H391" s="18" t="n"/>
      <c r="I391" s="18" t="n"/>
      <c r="J391" s="18" t="n"/>
      <c r="K391" s="18" t="n"/>
      <c r="L391" s="18" t="n"/>
      <c r="M391" s="20">
        <f>IF(A391="","",SUM(C391:L391))</f>
        <v/>
      </c>
      <c r="N391" s="20">
        <f>IF(A391="","",Alumnos!F390*$C$3)</f>
        <v/>
      </c>
      <c r="O391" s="26">
        <f>IF(A391="","",MAX(0,N391-M391))</f>
        <v/>
      </c>
      <c r="P391" s="27">
        <f>IF(OR(A391="",Alumnos!F390=0),"",ROUND(O391/Alumnos!F390,1))</f>
        <v/>
      </c>
    </row>
    <row r="392">
      <c r="A392" s="9">
        <f>IF(Alumnos!B391="","",Alumnos!B391)</f>
        <v/>
      </c>
      <c r="B392" s="9">
        <f>IF(Alumnos!C391="","",Alumnos!C391)</f>
        <v/>
      </c>
      <c r="C392" s="18" t="n"/>
      <c r="D392" s="18" t="n"/>
      <c r="E392" s="18" t="n"/>
      <c r="F392" s="18" t="n"/>
      <c r="G392" s="18" t="n"/>
      <c r="H392" s="18" t="n"/>
      <c r="I392" s="18" t="n"/>
      <c r="J392" s="18" t="n"/>
      <c r="K392" s="18" t="n"/>
      <c r="L392" s="18" t="n"/>
      <c r="M392" s="20">
        <f>IF(A392="","",SUM(C392:L392))</f>
        <v/>
      </c>
      <c r="N392" s="20">
        <f>IF(A392="","",Alumnos!F391*$C$3)</f>
        <v/>
      </c>
      <c r="O392" s="26">
        <f>IF(A392="","",MAX(0,N392-M392))</f>
        <v/>
      </c>
      <c r="P392" s="27">
        <f>IF(OR(A392="",Alumnos!F391=0),"",ROUND(O392/Alumnos!F391,1))</f>
        <v/>
      </c>
    </row>
    <row r="393">
      <c r="A393" s="9">
        <f>IF(Alumnos!B392="","",Alumnos!B392)</f>
        <v/>
      </c>
      <c r="B393" s="9">
        <f>IF(Alumnos!C392="","",Alumnos!C392)</f>
        <v/>
      </c>
      <c r="C393" s="18" t="n"/>
      <c r="D393" s="18" t="n"/>
      <c r="E393" s="18" t="n"/>
      <c r="F393" s="18" t="n"/>
      <c r="G393" s="18" t="n"/>
      <c r="H393" s="18" t="n"/>
      <c r="I393" s="18" t="n"/>
      <c r="J393" s="18" t="n"/>
      <c r="K393" s="18" t="n"/>
      <c r="L393" s="18" t="n"/>
      <c r="M393" s="20">
        <f>IF(A393="","",SUM(C393:L393))</f>
        <v/>
      </c>
      <c r="N393" s="20">
        <f>IF(A393="","",Alumnos!F392*$C$3)</f>
        <v/>
      </c>
      <c r="O393" s="26">
        <f>IF(A393="","",MAX(0,N393-M393))</f>
        <v/>
      </c>
      <c r="P393" s="27">
        <f>IF(OR(A393="",Alumnos!F392=0),"",ROUND(O393/Alumnos!F392,1))</f>
        <v/>
      </c>
    </row>
    <row r="394">
      <c r="A394" s="9">
        <f>IF(Alumnos!B393="","",Alumnos!B393)</f>
        <v/>
      </c>
      <c r="B394" s="9">
        <f>IF(Alumnos!C393="","",Alumnos!C393)</f>
        <v/>
      </c>
      <c r="C394" s="18" t="n"/>
      <c r="D394" s="18" t="n"/>
      <c r="E394" s="18" t="n"/>
      <c r="F394" s="18" t="n"/>
      <c r="G394" s="18" t="n"/>
      <c r="H394" s="18" t="n"/>
      <c r="I394" s="18" t="n"/>
      <c r="J394" s="18" t="n"/>
      <c r="K394" s="18" t="n"/>
      <c r="L394" s="18" t="n"/>
      <c r="M394" s="20">
        <f>IF(A394="","",SUM(C394:L394))</f>
        <v/>
      </c>
      <c r="N394" s="20">
        <f>IF(A394="","",Alumnos!F393*$C$3)</f>
        <v/>
      </c>
      <c r="O394" s="26">
        <f>IF(A394="","",MAX(0,N394-M394))</f>
        <v/>
      </c>
      <c r="P394" s="27">
        <f>IF(OR(A394="",Alumnos!F393=0),"",ROUND(O394/Alumnos!F393,1))</f>
        <v/>
      </c>
    </row>
    <row r="395">
      <c r="A395" s="9">
        <f>IF(Alumnos!B394="","",Alumnos!B394)</f>
        <v/>
      </c>
      <c r="B395" s="9">
        <f>IF(Alumnos!C394="","",Alumnos!C394)</f>
        <v/>
      </c>
      <c r="C395" s="18" t="n"/>
      <c r="D395" s="18" t="n"/>
      <c r="E395" s="18" t="n"/>
      <c r="F395" s="18" t="n"/>
      <c r="G395" s="18" t="n"/>
      <c r="H395" s="18" t="n"/>
      <c r="I395" s="18" t="n"/>
      <c r="J395" s="18" t="n"/>
      <c r="K395" s="18" t="n"/>
      <c r="L395" s="18" t="n"/>
      <c r="M395" s="20">
        <f>IF(A395="","",SUM(C395:L395))</f>
        <v/>
      </c>
      <c r="N395" s="20">
        <f>IF(A395="","",Alumnos!F394*$C$3)</f>
        <v/>
      </c>
      <c r="O395" s="26">
        <f>IF(A395="","",MAX(0,N395-M395))</f>
        <v/>
      </c>
      <c r="P395" s="27">
        <f>IF(OR(A395="",Alumnos!F394=0),"",ROUND(O395/Alumnos!F394,1))</f>
        <v/>
      </c>
    </row>
    <row r="396">
      <c r="A396" s="9">
        <f>IF(Alumnos!B395="","",Alumnos!B395)</f>
        <v/>
      </c>
      <c r="B396" s="9">
        <f>IF(Alumnos!C395="","",Alumnos!C395)</f>
        <v/>
      </c>
      <c r="C396" s="18" t="n"/>
      <c r="D396" s="18" t="n"/>
      <c r="E396" s="18" t="n"/>
      <c r="F396" s="18" t="n"/>
      <c r="G396" s="18" t="n"/>
      <c r="H396" s="18" t="n"/>
      <c r="I396" s="18" t="n"/>
      <c r="J396" s="18" t="n"/>
      <c r="K396" s="18" t="n"/>
      <c r="L396" s="18" t="n"/>
      <c r="M396" s="20">
        <f>IF(A396="","",SUM(C396:L396))</f>
        <v/>
      </c>
      <c r="N396" s="20">
        <f>IF(A396="","",Alumnos!F395*$C$3)</f>
        <v/>
      </c>
      <c r="O396" s="26">
        <f>IF(A396="","",MAX(0,N396-M396))</f>
        <v/>
      </c>
      <c r="P396" s="27">
        <f>IF(OR(A396="",Alumnos!F395=0),"",ROUND(O396/Alumnos!F395,1))</f>
        <v/>
      </c>
    </row>
    <row r="397">
      <c r="A397" s="9">
        <f>IF(Alumnos!B396="","",Alumnos!B396)</f>
        <v/>
      </c>
      <c r="B397" s="9">
        <f>IF(Alumnos!C396="","",Alumnos!C396)</f>
        <v/>
      </c>
      <c r="C397" s="18" t="n"/>
      <c r="D397" s="18" t="n"/>
      <c r="E397" s="18" t="n"/>
      <c r="F397" s="18" t="n"/>
      <c r="G397" s="18" t="n"/>
      <c r="H397" s="18" t="n"/>
      <c r="I397" s="18" t="n"/>
      <c r="J397" s="18" t="n"/>
      <c r="K397" s="18" t="n"/>
      <c r="L397" s="18" t="n"/>
      <c r="M397" s="20">
        <f>IF(A397="","",SUM(C397:L397))</f>
        <v/>
      </c>
      <c r="N397" s="20">
        <f>IF(A397="","",Alumnos!F396*$C$3)</f>
        <v/>
      </c>
      <c r="O397" s="26">
        <f>IF(A397="","",MAX(0,N397-M397))</f>
        <v/>
      </c>
      <c r="P397" s="27">
        <f>IF(OR(A397="",Alumnos!F396=0),"",ROUND(O397/Alumnos!F396,1))</f>
        <v/>
      </c>
    </row>
    <row r="398">
      <c r="A398" s="9">
        <f>IF(Alumnos!B397="","",Alumnos!B397)</f>
        <v/>
      </c>
      <c r="B398" s="9">
        <f>IF(Alumnos!C397="","",Alumnos!C397)</f>
        <v/>
      </c>
      <c r="C398" s="18" t="n"/>
      <c r="D398" s="18" t="n"/>
      <c r="E398" s="18" t="n"/>
      <c r="F398" s="18" t="n"/>
      <c r="G398" s="18" t="n"/>
      <c r="H398" s="18" t="n"/>
      <c r="I398" s="18" t="n"/>
      <c r="J398" s="18" t="n"/>
      <c r="K398" s="18" t="n"/>
      <c r="L398" s="18" t="n"/>
      <c r="M398" s="20">
        <f>IF(A398="","",SUM(C398:L398))</f>
        <v/>
      </c>
      <c r="N398" s="20">
        <f>IF(A398="","",Alumnos!F397*$C$3)</f>
        <v/>
      </c>
      <c r="O398" s="26">
        <f>IF(A398="","",MAX(0,N398-M398))</f>
        <v/>
      </c>
      <c r="P398" s="27">
        <f>IF(OR(A398="",Alumnos!F397=0),"",ROUND(O398/Alumnos!F397,1))</f>
        <v/>
      </c>
    </row>
    <row r="399">
      <c r="A399" s="9">
        <f>IF(Alumnos!B398="","",Alumnos!B398)</f>
        <v/>
      </c>
      <c r="B399" s="9">
        <f>IF(Alumnos!C398="","",Alumnos!C398)</f>
        <v/>
      </c>
      <c r="C399" s="18" t="n"/>
      <c r="D399" s="18" t="n"/>
      <c r="E399" s="18" t="n"/>
      <c r="F399" s="18" t="n"/>
      <c r="G399" s="18" t="n"/>
      <c r="H399" s="18" t="n"/>
      <c r="I399" s="18" t="n"/>
      <c r="J399" s="18" t="n"/>
      <c r="K399" s="18" t="n"/>
      <c r="L399" s="18" t="n"/>
      <c r="M399" s="20">
        <f>IF(A399="","",SUM(C399:L399))</f>
        <v/>
      </c>
      <c r="N399" s="20">
        <f>IF(A399="","",Alumnos!F398*$C$3)</f>
        <v/>
      </c>
      <c r="O399" s="26">
        <f>IF(A399="","",MAX(0,N399-M399))</f>
        <v/>
      </c>
      <c r="P399" s="27">
        <f>IF(OR(A399="",Alumnos!F398=0),"",ROUND(O399/Alumnos!F398,1))</f>
        <v/>
      </c>
    </row>
    <row r="400">
      <c r="A400" s="9">
        <f>IF(Alumnos!B399="","",Alumnos!B399)</f>
        <v/>
      </c>
      <c r="B400" s="9">
        <f>IF(Alumnos!C399="","",Alumnos!C399)</f>
        <v/>
      </c>
      <c r="C400" s="18" t="n"/>
      <c r="D400" s="18" t="n"/>
      <c r="E400" s="18" t="n"/>
      <c r="F400" s="18" t="n"/>
      <c r="G400" s="18" t="n"/>
      <c r="H400" s="18" t="n"/>
      <c r="I400" s="18" t="n"/>
      <c r="J400" s="18" t="n"/>
      <c r="K400" s="18" t="n"/>
      <c r="L400" s="18" t="n"/>
      <c r="M400" s="20">
        <f>IF(A400="","",SUM(C400:L400))</f>
        <v/>
      </c>
      <c r="N400" s="20">
        <f>IF(A400="","",Alumnos!F399*$C$3)</f>
        <v/>
      </c>
      <c r="O400" s="26">
        <f>IF(A400="","",MAX(0,N400-M400))</f>
        <v/>
      </c>
      <c r="P400" s="27">
        <f>IF(OR(A400="",Alumnos!F399=0),"",ROUND(O400/Alumnos!F399,1))</f>
        <v/>
      </c>
    </row>
    <row r="401">
      <c r="A401" s="9">
        <f>IF(Alumnos!B400="","",Alumnos!B400)</f>
        <v/>
      </c>
      <c r="B401" s="9">
        <f>IF(Alumnos!C400="","",Alumnos!C400)</f>
        <v/>
      </c>
      <c r="C401" s="18" t="n"/>
      <c r="D401" s="18" t="n"/>
      <c r="E401" s="18" t="n"/>
      <c r="F401" s="18" t="n"/>
      <c r="G401" s="18" t="n"/>
      <c r="H401" s="18" t="n"/>
      <c r="I401" s="18" t="n"/>
      <c r="J401" s="18" t="n"/>
      <c r="K401" s="18" t="n"/>
      <c r="L401" s="18" t="n"/>
      <c r="M401" s="20">
        <f>IF(A401="","",SUM(C401:L401))</f>
        <v/>
      </c>
      <c r="N401" s="20">
        <f>IF(A401="","",Alumnos!F400*$C$3)</f>
        <v/>
      </c>
      <c r="O401" s="26">
        <f>IF(A401="","",MAX(0,N401-M401))</f>
        <v/>
      </c>
      <c r="P401" s="27">
        <f>IF(OR(A401="",Alumnos!F400=0),"",ROUND(O401/Alumnos!F400,1))</f>
        <v/>
      </c>
    </row>
    <row r="402">
      <c r="A402" s="9">
        <f>IF(Alumnos!B401="","",Alumnos!B401)</f>
        <v/>
      </c>
      <c r="B402" s="9">
        <f>IF(Alumnos!C401="","",Alumnos!C401)</f>
        <v/>
      </c>
      <c r="C402" s="18" t="n"/>
      <c r="D402" s="18" t="n"/>
      <c r="E402" s="18" t="n"/>
      <c r="F402" s="18" t="n"/>
      <c r="G402" s="18" t="n"/>
      <c r="H402" s="18" t="n"/>
      <c r="I402" s="18" t="n"/>
      <c r="J402" s="18" t="n"/>
      <c r="K402" s="18" t="n"/>
      <c r="L402" s="18" t="n"/>
      <c r="M402" s="20">
        <f>IF(A402="","",SUM(C402:L402))</f>
        <v/>
      </c>
      <c r="N402" s="20">
        <f>IF(A402="","",Alumnos!F401*$C$3)</f>
        <v/>
      </c>
      <c r="O402" s="26">
        <f>IF(A402="","",MAX(0,N402-M402))</f>
        <v/>
      </c>
      <c r="P402" s="27">
        <f>IF(OR(A402="",Alumnos!F401=0),"",ROUND(O402/Alumnos!F401,1))</f>
        <v/>
      </c>
    </row>
    <row r="403">
      <c r="A403" s="9">
        <f>IF(Alumnos!B402="","",Alumnos!B402)</f>
        <v/>
      </c>
      <c r="B403" s="9">
        <f>IF(Alumnos!C402="","",Alumnos!C402)</f>
        <v/>
      </c>
      <c r="C403" s="18" t="n"/>
      <c r="D403" s="18" t="n"/>
      <c r="E403" s="18" t="n"/>
      <c r="F403" s="18" t="n"/>
      <c r="G403" s="18" t="n"/>
      <c r="H403" s="18" t="n"/>
      <c r="I403" s="18" t="n"/>
      <c r="J403" s="18" t="n"/>
      <c r="K403" s="18" t="n"/>
      <c r="L403" s="18" t="n"/>
      <c r="M403" s="20">
        <f>IF(A403="","",SUM(C403:L403))</f>
        <v/>
      </c>
      <c r="N403" s="20">
        <f>IF(A403="","",Alumnos!F402*$C$3)</f>
        <v/>
      </c>
      <c r="O403" s="26">
        <f>IF(A403="","",MAX(0,N403-M403))</f>
        <v/>
      </c>
      <c r="P403" s="27">
        <f>IF(OR(A403="",Alumnos!F402=0),"",ROUND(O403/Alumnos!F402,1))</f>
        <v/>
      </c>
    </row>
    <row r="404">
      <c r="A404" s="9">
        <f>IF(Alumnos!B403="","",Alumnos!B403)</f>
        <v/>
      </c>
      <c r="B404" s="9">
        <f>IF(Alumnos!C403="","",Alumnos!C403)</f>
        <v/>
      </c>
      <c r="C404" s="18" t="n"/>
      <c r="D404" s="18" t="n"/>
      <c r="E404" s="18" t="n"/>
      <c r="F404" s="18" t="n"/>
      <c r="G404" s="18" t="n"/>
      <c r="H404" s="18" t="n"/>
      <c r="I404" s="18" t="n"/>
      <c r="J404" s="18" t="n"/>
      <c r="K404" s="18" t="n"/>
      <c r="L404" s="18" t="n"/>
      <c r="M404" s="20">
        <f>IF(A404="","",SUM(C404:L404))</f>
        <v/>
      </c>
      <c r="N404" s="20">
        <f>IF(A404="","",Alumnos!F403*$C$3)</f>
        <v/>
      </c>
      <c r="O404" s="26">
        <f>IF(A404="","",MAX(0,N404-M404))</f>
        <v/>
      </c>
      <c r="P404" s="27">
        <f>IF(OR(A404="",Alumnos!F403=0),"",ROUND(O404/Alumnos!F403,1))</f>
        <v/>
      </c>
    </row>
    <row r="405">
      <c r="A405" s="9">
        <f>IF(Alumnos!B404="","",Alumnos!B404)</f>
        <v/>
      </c>
      <c r="B405" s="9">
        <f>IF(Alumnos!C404="","",Alumnos!C404)</f>
        <v/>
      </c>
      <c r="C405" s="18" t="n"/>
      <c r="D405" s="18" t="n"/>
      <c r="E405" s="18" t="n"/>
      <c r="F405" s="18" t="n"/>
      <c r="G405" s="18" t="n"/>
      <c r="H405" s="18" t="n"/>
      <c r="I405" s="18" t="n"/>
      <c r="J405" s="18" t="n"/>
      <c r="K405" s="18" t="n"/>
      <c r="L405" s="18" t="n"/>
      <c r="M405" s="20">
        <f>IF(A405="","",SUM(C405:L405))</f>
        <v/>
      </c>
      <c r="N405" s="20">
        <f>IF(A405="","",Alumnos!F404*$C$3)</f>
        <v/>
      </c>
      <c r="O405" s="26">
        <f>IF(A405="","",MAX(0,N405-M405))</f>
        <v/>
      </c>
      <c r="P405" s="27">
        <f>IF(OR(A405="",Alumnos!F404=0),"",ROUND(O405/Alumnos!F404,1))</f>
        <v/>
      </c>
    </row>
    <row r="406">
      <c r="A406" s="9">
        <f>IF(Alumnos!B405="","",Alumnos!B405)</f>
        <v/>
      </c>
      <c r="B406" s="9">
        <f>IF(Alumnos!C405="","",Alumnos!C405)</f>
        <v/>
      </c>
      <c r="C406" s="18" t="n"/>
      <c r="D406" s="18" t="n"/>
      <c r="E406" s="18" t="n"/>
      <c r="F406" s="18" t="n"/>
      <c r="G406" s="18" t="n"/>
      <c r="H406" s="18" t="n"/>
      <c r="I406" s="18" t="n"/>
      <c r="J406" s="18" t="n"/>
      <c r="K406" s="18" t="n"/>
      <c r="L406" s="18" t="n"/>
      <c r="M406" s="20">
        <f>IF(A406="","",SUM(C406:L406))</f>
        <v/>
      </c>
      <c r="N406" s="20">
        <f>IF(A406="","",Alumnos!F405*$C$3)</f>
        <v/>
      </c>
      <c r="O406" s="26">
        <f>IF(A406="","",MAX(0,N406-M406))</f>
        <v/>
      </c>
      <c r="P406" s="27">
        <f>IF(OR(A406="",Alumnos!F405=0),"",ROUND(O406/Alumnos!F405,1))</f>
        <v/>
      </c>
    </row>
    <row r="407">
      <c r="A407" s="9">
        <f>IF(Alumnos!B406="","",Alumnos!B406)</f>
        <v/>
      </c>
      <c r="B407" s="9">
        <f>IF(Alumnos!C406="","",Alumnos!C406)</f>
        <v/>
      </c>
      <c r="C407" s="18" t="n"/>
      <c r="D407" s="18" t="n"/>
      <c r="E407" s="18" t="n"/>
      <c r="F407" s="18" t="n"/>
      <c r="G407" s="18" t="n"/>
      <c r="H407" s="18" t="n"/>
      <c r="I407" s="18" t="n"/>
      <c r="J407" s="18" t="n"/>
      <c r="K407" s="18" t="n"/>
      <c r="L407" s="18" t="n"/>
      <c r="M407" s="20">
        <f>IF(A407="","",SUM(C407:L407))</f>
        <v/>
      </c>
      <c r="N407" s="20">
        <f>IF(A407="","",Alumnos!F406*$C$3)</f>
        <v/>
      </c>
      <c r="O407" s="26">
        <f>IF(A407="","",MAX(0,N407-M407))</f>
        <v/>
      </c>
      <c r="P407" s="27">
        <f>IF(OR(A407="",Alumnos!F406=0),"",ROUND(O407/Alumnos!F406,1))</f>
        <v/>
      </c>
    </row>
    <row r="408">
      <c r="A408" s="9">
        <f>IF(Alumnos!B407="","",Alumnos!B407)</f>
        <v/>
      </c>
      <c r="B408" s="9">
        <f>IF(Alumnos!C407="","",Alumnos!C407)</f>
        <v/>
      </c>
      <c r="C408" s="18" t="n"/>
      <c r="D408" s="18" t="n"/>
      <c r="E408" s="18" t="n"/>
      <c r="F408" s="18" t="n"/>
      <c r="G408" s="18" t="n"/>
      <c r="H408" s="18" t="n"/>
      <c r="I408" s="18" t="n"/>
      <c r="J408" s="18" t="n"/>
      <c r="K408" s="18" t="n"/>
      <c r="L408" s="18" t="n"/>
      <c r="M408" s="20">
        <f>IF(A408="","",SUM(C408:L408))</f>
        <v/>
      </c>
      <c r="N408" s="20">
        <f>IF(A408="","",Alumnos!F407*$C$3)</f>
        <v/>
      </c>
      <c r="O408" s="26">
        <f>IF(A408="","",MAX(0,N408-M408))</f>
        <v/>
      </c>
      <c r="P408" s="27">
        <f>IF(OR(A408="",Alumnos!F407=0),"",ROUND(O408/Alumnos!F407,1))</f>
        <v/>
      </c>
    </row>
    <row r="409">
      <c r="A409" s="9">
        <f>IF(Alumnos!B408="","",Alumnos!B408)</f>
        <v/>
      </c>
      <c r="B409" s="9">
        <f>IF(Alumnos!C408="","",Alumnos!C408)</f>
        <v/>
      </c>
      <c r="C409" s="18" t="n"/>
      <c r="D409" s="18" t="n"/>
      <c r="E409" s="18" t="n"/>
      <c r="F409" s="18" t="n"/>
      <c r="G409" s="18" t="n"/>
      <c r="H409" s="18" t="n"/>
      <c r="I409" s="18" t="n"/>
      <c r="J409" s="18" t="n"/>
      <c r="K409" s="18" t="n"/>
      <c r="L409" s="18" t="n"/>
      <c r="M409" s="20">
        <f>IF(A409="","",SUM(C409:L409))</f>
        <v/>
      </c>
      <c r="N409" s="20">
        <f>IF(A409="","",Alumnos!F408*$C$3)</f>
        <v/>
      </c>
      <c r="O409" s="26">
        <f>IF(A409="","",MAX(0,N409-M409))</f>
        <v/>
      </c>
      <c r="P409" s="27">
        <f>IF(OR(A409="",Alumnos!F408=0),"",ROUND(O409/Alumnos!F408,1))</f>
        <v/>
      </c>
    </row>
    <row r="410">
      <c r="A410" s="9">
        <f>IF(Alumnos!B409="","",Alumnos!B409)</f>
        <v/>
      </c>
      <c r="B410" s="9">
        <f>IF(Alumnos!C409="","",Alumnos!C409)</f>
        <v/>
      </c>
      <c r="C410" s="18" t="n"/>
      <c r="D410" s="18" t="n"/>
      <c r="E410" s="18" t="n"/>
      <c r="F410" s="18" t="n"/>
      <c r="G410" s="18" t="n"/>
      <c r="H410" s="18" t="n"/>
      <c r="I410" s="18" t="n"/>
      <c r="J410" s="18" t="n"/>
      <c r="K410" s="18" t="n"/>
      <c r="L410" s="18" t="n"/>
      <c r="M410" s="20">
        <f>IF(A410="","",SUM(C410:L410))</f>
        <v/>
      </c>
      <c r="N410" s="20">
        <f>IF(A410="","",Alumnos!F409*$C$3)</f>
        <v/>
      </c>
      <c r="O410" s="26">
        <f>IF(A410="","",MAX(0,N410-M410))</f>
        <v/>
      </c>
      <c r="P410" s="27">
        <f>IF(OR(A410="",Alumnos!F409=0),"",ROUND(O410/Alumnos!F409,1))</f>
        <v/>
      </c>
    </row>
    <row r="411">
      <c r="A411" s="9">
        <f>IF(Alumnos!B410="","",Alumnos!B410)</f>
        <v/>
      </c>
      <c r="B411" s="9">
        <f>IF(Alumnos!C410="","",Alumnos!C410)</f>
        <v/>
      </c>
      <c r="C411" s="18" t="n"/>
      <c r="D411" s="18" t="n"/>
      <c r="E411" s="18" t="n"/>
      <c r="F411" s="18" t="n"/>
      <c r="G411" s="18" t="n"/>
      <c r="H411" s="18" t="n"/>
      <c r="I411" s="18" t="n"/>
      <c r="J411" s="18" t="n"/>
      <c r="K411" s="18" t="n"/>
      <c r="L411" s="18" t="n"/>
      <c r="M411" s="20">
        <f>IF(A411="","",SUM(C411:L411))</f>
        <v/>
      </c>
      <c r="N411" s="20">
        <f>IF(A411="","",Alumnos!F410*$C$3)</f>
        <v/>
      </c>
      <c r="O411" s="26">
        <f>IF(A411="","",MAX(0,N411-M411))</f>
        <v/>
      </c>
      <c r="P411" s="27">
        <f>IF(OR(A411="",Alumnos!F410=0),"",ROUND(O411/Alumnos!F410,1))</f>
        <v/>
      </c>
    </row>
    <row r="412">
      <c r="A412" s="9">
        <f>IF(Alumnos!B411="","",Alumnos!B411)</f>
        <v/>
      </c>
      <c r="B412" s="9">
        <f>IF(Alumnos!C411="","",Alumnos!C411)</f>
        <v/>
      </c>
      <c r="C412" s="18" t="n"/>
      <c r="D412" s="18" t="n"/>
      <c r="E412" s="18" t="n"/>
      <c r="F412" s="18" t="n"/>
      <c r="G412" s="18" t="n"/>
      <c r="H412" s="18" t="n"/>
      <c r="I412" s="18" t="n"/>
      <c r="J412" s="18" t="n"/>
      <c r="K412" s="18" t="n"/>
      <c r="L412" s="18" t="n"/>
      <c r="M412" s="20">
        <f>IF(A412="","",SUM(C412:L412))</f>
        <v/>
      </c>
      <c r="N412" s="20">
        <f>IF(A412="","",Alumnos!F411*$C$3)</f>
        <v/>
      </c>
      <c r="O412" s="26">
        <f>IF(A412="","",MAX(0,N412-M412))</f>
        <v/>
      </c>
      <c r="P412" s="27">
        <f>IF(OR(A412="",Alumnos!F411=0),"",ROUND(O412/Alumnos!F411,1))</f>
        <v/>
      </c>
    </row>
    <row r="413">
      <c r="A413" s="9">
        <f>IF(Alumnos!B412="","",Alumnos!B412)</f>
        <v/>
      </c>
      <c r="B413" s="9">
        <f>IF(Alumnos!C412="","",Alumnos!C412)</f>
        <v/>
      </c>
      <c r="C413" s="18" t="n"/>
      <c r="D413" s="18" t="n"/>
      <c r="E413" s="18" t="n"/>
      <c r="F413" s="18" t="n"/>
      <c r="G413" s="18" t="n"/>
      <c r="H413" s="18" t="n"/>
      <c r="I413" s="18" t="n"/>
      <c r="J413" s="18" t="n"/>
      <c r="K413" s="18" t="n"/>
      <c r="L413" s="18" t="n"/>
      <c r="M413" s="20">
        <f>IF(A413="","",SUM(C413:L413))</f>
        <v/>
      </c>
      <c r="N413" s="20">
        <f>IF(A413="","",Alumnos!F412*$C$3)</f>
        <v/>
      </c>
      <c r="O413" s="26">
        <f>IF(A413="","",MAX(0,N413-M413))</f>
        <v/>
      </c>
      <c r="P413" s="27">
        <f>IF(OR(A413="",Alumnos!F412=0),"",ROUND(O413/Alumnos!F412,1))</f>
        <v/>
      </c>
    </row>
    <row r="414">
      <c r="A414" s="9">
        <f>IF(Alumnos!B413="","",Alumnos!B413)</f>
        <v/>
      </c>
      <c r="B414" s="9">
        <f>IF(Alumnos!C413="","",Alumnos!C413)</f>
        <v/>
      </c>
      <c r="C414" s="18" t="n"/>
      <c r="D414" s="18" t="n"/>
      <c r="E414" s="18" t="n"/>
      <c r="F414" s="18" t="n"/>
      <c r="G414" s="18" t="n"/>
      <c r="H414" s="18" t="n"/>
      <c r="I414" s="18" t="n"/>
      <c r="J414" s="18" t="n"/>
      <c r="K414" s="18" t="n"/>
      <c r="L414" s="18" t="n"/>
      <c r="M414" s="20">
        <f>IF(A414="","",SUM(C414:L414))</f>
        <v/>
      </c>
      <c r="N414" s="20">
        <f>IF(A414="","",Alumnos!F413*$C$3)</f>
        <v/>
      </c>
      <c r="O414" s="26">
        <f>IF(A414="","",MAX(0,N414-M414))</f>
        <v/>
      </c>
      <c r="P414" s="27">
        <f>IF(OR(A414="",Alumnos!F413=0),"",ROUND(O414/Alumnos!F413,1))</f>
        <v/>
      </c>
    </row>
    <row r="415">
      <c r="A415" s="9">
        <f>IF(Alumnos!B414="","",Alumnos!B414)</f>
        <v/>
      </c>
      <c r="B415" s="9">
        <f>IF(Alumnos!C414="","",Alumnos!C414)</f>
        <v/>
      </c>
      <c r="C415" s="18" t="n"/>
      <c r="D415" s="18" t="n"/>
      <c r="E415" s="18" t="n"/>
      <c r="F415" s="18" t="n"/>
      <c r="G415" s="18" t="n"/>
      <c r="H415" s="18" t="n"/>
      <c r="I415" s="18" t="n"/>
      <c r="J415" s="18" t="n"/>
      <c r="K415" s="18" t="n"/>
      <c r="L415" s="18" t="n"/>
      <c r="M415" s="20">
        <f>IF(A415="","",SUM(C415:L415))</f>
        <v/>
      </c>
      <c r="N415" s="20">
        <f>IF(A415="","",Alumnos!F414*$C$3)</f>
        <v/>
      </c>
      <c r="O415" s="26">
        <f>IF(A415="","",MAX(0,N415-M415))</f>
        <v/>
      </c>
      <c r="P415" s="27">
        <f>IF(OR(A415="",Alumnos!F414=0),"",ROUND(O415/Alumnos!F414,1))</f>
        <v/>
      </c>
    </row>
    <row r="416">
      <c r="A416" s="9">
        <f>IF(Alumnos!B415="","",Alumnos!B415)</f>
        <v/>
      </c>
      <c r="B416" s="9">
        <f>IF(Alumnos!C415="","",Alumnos!C415)</f>
        <v/>
      </c>
      <c r="C416" s="18" t="n"/>
      <c r="D416" s="18" t="n"/>
      <c r="E416" s="18" t="n"/>
      <c r="F416" s="18" t="n"/>
      <c r="G416" s="18" t="n"/>
      <c r="H416" s="18" t="n"/>
      <c r="I416" s="18" t="n"/>
      <c r="J416" s="18" t="n"/>
      <c r="K416" s="18" t="n"/>
      <c r="L416" s="18" t="n"/>
      <c r="M416" s="20">
        <f>IF(A416="","",SUM(C416:L416))</f>
        <v/>
      </c>
      <c r="N416" s="20">
        <f>IF(A416="","",Alumnos!F415*$C$3)</f>
        <v/>
      </c>
      <c r="O416" s="26">
        <f>IF(A416="","",MAX(0,N416-M416))</f>
        <v/>
      </c>
      <c r="P416" s="27">
        <f>IF(OR(A416="",Alumnos!F415=0),"",ROUND(O416/Alumnos!F415,1))</f>
        <v/>
      </c>
    </row>
    <row r="417">
      <c r="A417" s="9">
        <f>IF(Alumnos!B416="","",Alumnos!B416)</f>
        <v/>
      </c>
      <c r="B417" s="9">
        <f>IF(Alumnos!C416="","",Alumnos!C416)</f>
        <v/>
      </c>
      <c r="C417" s="18" t="n"/>
      <c r="D417" s="18" t="n"/>
      <c r="E417" s="18" t="n"/>
      <c r="F417" s="18" t="n"/>
      <c r="G417" s="18" t="n"/>
      <c r="H417" s="18" t="n"/>
      <c r="I417" s="18" t="n"/>
      <c r="J417" s="18" t="n"/>
      <c r="K417" s="18" t="n"/>
      <c r="L417" s="18" t="n"/>
      <c r="M417" s="20">
        <f>IF(A417="","",SUM(C417:L417))</f>
        <v/>
      </c>
      <c r="N417" s="20">
        <f>IF(A417="","",Alumnos!F416*$C$3)</f>
        <v/>
      </c>
      <c r="O417" s="26">
        <f>IF(A417="","",MAX(0,N417-M417))</f>
        <v/>
      </c>
      <c r="P417" s="27">
        <f>IF(OR(A417="",Alumnos!F416=0),"",ROUND(O417/Alumnos!F416,1))</f>
        <v/>
      </c>
    </row>
    <row r="418">
      <c r="A418" s="9">
        <f>IF(Alumnos!B417="","",Alumnos!B417)</f>
        <v/>
      </c>
      <c r="B418" s="9">
        <f>IF(Alumnos!C417="","",Alumnos!C417)</f>
        <v/>
      </c>
      <c r="C418" s="18" t="n"/>
      <c r="D418" s="18" t="n"/>
      <c r="E418" s="18" t="n"/>
      <c r="F418" s="18" t="n"/>
      <c r="G418" s="18" t="n"/>
      <c r="H418" s="18" t="n"/>
      <c r="I418" s="18" t="n"/>
      <c r="J418" s="18" t="n"/>
      <c r="K418" s="18" t="n"/>
      <c r="L418" s="18" t="n"/>
      <c r="M418" s="20">
        <f>IF(A418="","",SUM(C418:L418))</f>
        <v/>
      </c>
      <c r="N418" s="20">
        <f>IF(A418="","",Alumnos!F417*$C$3)</f>
        <v/>
      </c>
      <c r="O418" s="26">
        <f>IF(A418="","",MAX(0,N418-M418))</f>
        <v/>
      </c>
      <c r="P418" s="27">
        <f>IF(OR(A418="",Alumnos!F417=0),"",ROUND(O418/Alumnos!F417,1))</f>
        <v/>
      </c>
    </row>
    <row r="419">
      <c r="A419" s="9">
        <f>IF(Alumnos!B418="","",Alumnos!B418)</f>
        <v/>
      </c>
      <c r="B419" s="9">
        <f>IF(Alumnos!C418="","",Alumnos!C418)</f>
        <v/>
      </c>
      <c r="C419" s="18" t="n"/>
      <c r="D419" s="18" t="n"/>
      <c r="E419" s="18" t="n"/>
      <c r="F419" s="18" t="n"/>
      <c r="G419" s="18" t="n"/>
      <c r="H419" s="18" t="n"/>
      <c r="I419" s="18" t="n"/>
      <c r="J419" s="18" t="n"/>
      <c r="K419" s="18" t="n"/>
      <c r="L419" s="18" t="n"/>
      <c r="M419" s="20">
        <f>IF(A419="","",SUM(C419:L419))</f>
        <v/>
      </c>
      <c r="N419" s="20">
        <f>IF(A419="","",Alumnos!F418*$C$3)</f>
        <v/>
      </c>
      <c r="O419" s="26">
        <f>IF(A419="","",MAX(0,N419-M419))</f>
        <v/>
      </c>
      <c r="P419" s="27">
        <f>IF(OR(A419="",Alumnos!F418=0),"",ROUND(O419/Alumnos!F418,1))</f>
        <v/>
      </c>
    </row>
    <row r="420">
      <c r="A420" s="9">
        <f>IF(Alumnos!B419="","",Alumnos!B419)</f>
        <v/>
      </c>
      <c r="B420" s="9">
        <f>IF(Alumnos!C419="","",Alumnos!C419)</f>
        <v/>
      </c>
      <c r="C420" s="18" t="n"/>
      <c r="D420" s="18" t="n"/>
      <c r="E420" s="18" t="n"/>
      <c r="F420" s="18" t="n"/>
      <c r="G420" s="18" t="n"/>
      <c r="H420" s="18" t="n"/>
      <c r="I420" s="18" t="n"/>
      <c r="J420" s="18" t="n"/>
      <c r="K420" s="18" t="n"/>
      <c r="L420" s="18" t="n"/>
      <c r="M420" s="20">
        <f>IF(A420="","",SUM(C420:L420))</f>
        <v/>
      </c>
      <c r="N420" s="20">
        <f>IF(A420="","",Alumnos!F419*$C$3)</f>
        <v/>
      </c>
      <c r="O420" s="26">
        <f>IF(A420="","",MAX(0,N420-M420))</f>
        <v/>
      </c>
      <c r="P420" s="27">
        <f>IF(OR(A420="",Alumnos!F419=0),"",ROUND(O420/Alumnos!F419,1))</f>
        <v/>
      </c>
    </row>
    <row r="421">
      <c r="A421" s="9">
        <f>IF(Alumnos!B420="","",Alumnos!B420)</f>
        <v/>
      </c>
      <c r="B421" s="9">
        <f>IF(Alumnos!C420="","",Alumnos!C420)</f>
        <v/>
      </c>
      <c r="C421" s="18" t="n"/>
      <c r="D421" s="18" t="n"/>
      <c r="E421" s="18" t="n"/>
      <c r="F421" s="18" t="n"/>
      <c r="G421" s="18" t="n"/>
      <c r="H421" s="18" t="n"/>
      <c r="I421" s="18" t="n"/>
      <c r="J421" s="18" t="n"/>
      <c r="K421" s="18" t="n"/>
      <c r="L421" s="18" t="n"/>
      <c r="M421" s="20">
        <f>IF(A421="","",SUM(C421:L421))</f>
        <v/>
      </c>
      <c r="N421" s="20">
        <f>IF(A421="","",Alumnos!F420*$C$3)</f>
        <v/>
      </c>
      <c r="O421" s="26">
        <f>IF(A421="","",MAX(0,N421-M421))</f>
        <v/>
      </c>
      <c r="P421" s="27">
        <f>IF(OR(A421="",Alumnos!F420=0),"",ROUND(O421/Alumnos!F420,1))</f>
        <v/>
      </c>
    </row>
    <row r="422">
      <c r="A422" s="9">
        <f>IF(Alumnos!B421="","",Alumnos!B421)</f>
        <v/>
      </c>
      <c r="B422" s="9">
        <f>IF(Alumnos!C421="","",Alumnos!C421)</f>
        <v/>
      </c>
      <c r="C422" s="18" t="n"/>
      <c r="D422" s="18" t="n"/>
      <c r="E422" s="18" t="n"/>
      <c r="F422" s="18" t="n"/>
      <c r="G422" s="18" t="n"/>
      <c r="H422" s="18" t="n"/>
      <c r="I422" s="18" t="n"/>
      <c r="J422" s="18" t="n"/>
      <c r="K422" s="18" t="n"/>
      <c r="L422" s="18" t="n"/>
      <c r="M422" s="20">
        <f>IF(A422="","",SUM(C422:L422))</f>
        <v/>
      </c>
      <c r="N422" s="20">
        <f>IF(A422="","",Alumnos!F421*$C$3)</f>
        <v/>
      </c>
      <c r="O422" s="26">
        <f>IF(A422="","",MAX(0,N422-M422))</f>
        <v/>
      </c>
      <c r="P422" s="27">
        <f>IF(OR(A422="",Alumnos!F421=0),"",ROUND(O422/Alumnos!F421,1))</f>
        <v/>
      </c>
    </row>
    <row r="423">
      <c r="A423" s="9">
        <f>IF(Alumnos!B422="","",Alumnos!B422)</f>
        <v/>
      </c>
      <c r="B423" s="9">
        <f>IF(Alumnos!C422="","",Alumnos!C422)</f>
        <v/>
      </c>
      <c r="C423" s="18" t="n"/>
      <c r="D423" s="18" t="n"/>
      <c r="E423" s="18" t="n"/>
      <c r="F423" s="18" t="n"/>
      <c r="G423" s="18" t="n"/>
      <c r="H423" s="18" t="n"/>
      <c r="I423" s="18" t="n"/>
      <c r="J423" s="18" t="n"/>
      <c r="K423" s="18" t="n"/>
      <c r="L423" s="18" t="n"/>
      <c r="M423" s="20">
        <f>IF(A423="","",SUM(C423:L423))</f>
        <v/>
      </c>
      <c r="N423" s="20">
        <f>IF(A423="","",Alumnos!F422*$C$3)</f>
        <v/>
      </c>
      <c r="O423" s="26">
        <f>IF(A423="","",MAX(0,N423-M423))</f>
        <v/>
      </c>
      <c r="P423" s="27">
        <f>IF(OR(A423="",Alumnos!F422=0),"",ROUND(O423/Alumnos!F422,1))</f>
        <v/>
      </c>
    </row>
    <row r="424">
      <c r="A424" s="9">
        <f>IF(Alumnos!B423="","",Alumnos!B423)</f>
        <v/>
      </c>
      <c r="B424" s="9">
        <f>IF(Alumnos!C423="","",Alumnos!C423)</f>
        <v/>
      </c>
      <c r="C424" s="18" t="n"/>
      <c r="D424" s="18" t="n"/>
      <c r="E424" s="18" t="n"/>
      <c r="F424" s="18" t="n"/>
      <c r="G424" s="18" t="n"/>
      <c r="H424" s="18" t="n"/>
      <c r="I424" s="18" t="n"/>
      <c r="J424" s="18" t="n"/>
      <c r="K424" s="18" t="n"/>
      <c r="L424" s="18" t="n"/>
      <c r="M424" s="20">
        <f>IF(A424="","",SUM(C424:L424))</f>
        <v/>
      </c>
      <c r="N424" s="20">
        <f>IF(A424="","",Alumnos!F423*$C$3)</f>
        <v/>
      </c>
      <c r="O424" s="26">
        <f>IF(A424="","",MAX(0,N424-M424))</f>
        <v/>
      </c>
      <c r="P424" s="27">
        <f>IF(OR(A424="",Alumnos!F423=0),"",ROUND(O424/Alumnos!F423,1))</f>
        <v/>
      </c>
    </row>
    <row r="425">
      <c r="A425" s="9">
        <f>IF(Alumnos!B424="","",Alumnos!B424)</f>
        <v/>
      </c>
      <c r="B425" s="9">
        <f>IF(Alumnos!C424="","",Alumnos!C424)</f>
        <v/>
      </c>
      <c r="C425" s="18" t="n"/>
      <c r="D425" s="18" t="n"/>
      <c r="E425" s="18" t="n"/>
      <c r="F425" s="18" t="n"/>
      <c r="G425" s="18" t="n"/>
      <c r="H425" s="18" t="n"/>
      <c r="I425" s="18" t="n"/>
      <c r="J425" s="18" t="n"/>
      <c r="K425" s="18" t="n"/>
      <c r="L425" s="18" t="n"/>
      <c r="M425" s="20">
        <f>IF(A425="","",SUM(C425:L425))</f>
        <v/>
      </c>
      <c r="N425" s="20">
        <f>IF(A425="","",Alumnos!F424*$C$3)</f>
        <v/>
      </c>
      <c r="O425" s="26">
        <f>IF(A425="","",MAX(0,N425-M425))</f>
        <v/>
      </c>
      <c r="P425" s="27">
        <f>IF(OR(A425="",Alumnos!F424=0),"",ROUND(O425/Alumnos!F424,1))</f>
        <v/>
      </c>
    </row>
    <row r="426">
      <c r="A426" s="9">
        <f>IF(Alumnos!B425="","",Alumnos!B425)</f>
        <v/>
      </c>
      <c r="B426" s="9">
        <f>IF(Alumnos!C425="","",Alumnos!C425)</f>
        <v/>
      </c>
      <c r="C426" s="18" t="n"/>
      <c r="D426" s="18" t="n"/>
      <c r="E426" s="18" t="n"/>
      <c r="F426" s="18" t="n"/>
      <c r="G426" s="18" t="n"/>
      <c r="H426" s="18" t="n"/>
      <c r="I426" s="18" t="n"/>
      <c r="J426" s="18" t="n"/>
      <c r="K426" s="18" t="n"/>
      <c r="L426" s="18" t="n"/>
      <c r="M426" s="20">
        <f>IF(A426="","",SUM(C426:L426))</f>
        <v/>
      </c>
      <c r="N426" s="20">
        <f>IF(A426="","",Alumnos!F425*$C$3)</f>
        <v/>
      </c>
      <c r="O426" s="26">
        <f>IF(A426="","",MAX(0,N426-M426))</f>
        <v/>
      </c>
      <c r="P426" s="27">
        <f>IF(OR(A426="",Alumnos!F425=0),"",ROUND(O426/Alumnos!F425,1))</f>
        <v/>
      </c>
    </row>
    <row r="427">
      <c r="A427" s="9">
        <f>IF(Alumnos!B426="","",Alumnos!B426)</f>
        <v/>
      </c>
      <c r="B427" s="9">
        <f>IF(Alumnos!C426="","",Alumnos!C426)</f>
        <v/>
      </c>
      <c r="C427" s="18" t="n"/>
      <c r="D427" s="18" t="n"/>
      <c r="E427" s="18" t="n"/>
      <c r="F427" s="18" t="n"/>
      <c r="G427" s="18" t="n"/>
      <c r="H427" s="18" t="n"/>
      <c r="I427" s="18" t="n"/>
      <c r="J427" s="18" t="n"/>
      <c r="K427" s="18" t="n"/>
      <c r="L427" s="18" t="n"/>
      <c r="M427" s="20">
        <f>IF(A427="","",SUM(C427:L427))</f>
        <v/>
      </c>
      <c r="N427" s="20">
        <f>IF(A427="","",Alumnos!F426*$C$3)</f>
        <v/>
      </c>
      <c r="O427" s="26">
        <f>IF(A427="","",MAX(0,N427-M427))</f>
        <v/>
      </c>
      <c r="P427" s="27">
        <f>IF(OR(A427="",Alumnos!F426=0),"",ROUND(O427/Alumnos!F426,1))</f>
        <v/>
      </c>
    </row>
    <row r="428">
      <c r="A428" s="9">
        <f>IF(Alumnos!B427="","",Alumnos!B427)</f>
        <v/>
      </c>
      <c r="B428" s="9">
        <f>IF(Alumnos!C427="","",Alumnos!C427)</f>
        <v/>
      </c>
      <c r="C428" s="18" t="n"/>
      <c r="D428" s="18" t="n"/>
      <c r="E428" s="18" t="n"/>
      <c r="F428" s="18" t="n"/>
      <c r="G428" s="18" t="n"/>
      <c r="H428" s="18" t="n"/>
      <c r="I428" s="18" t="n"/>
      <c r="J428" s="18" t="n"/>
      <c r="K428" s="18" t="n"/>
      <c r="L428" s="18" t="n"/>
      <c r="M428" s="20">
        <f>IF(A428="","",SUM(C428:L428))</f>
        <v/>
      </c>
      <c r="N428" s="20">
        <f>IF(A428="","",Alumnos!F427*$C$3)</f>
        <v/>
      </c>
      <c r="O428" s="26">
        <f>IF(A428="","",MAX(0,N428-M428))</f>
        <v/>
      </c>
      <c r="P428" s="27">
        <f>IF(OR(A428="",Alumnos!F427=0),"",ROUND(O428/Alumnos!F427,1))</f>
        <v/>
      </c>
    </row>
    <row r="429">
      <c r="A429" s="9">
        <f>IF(Alumnos!B428="","",Alumnos!B428)</f>
        <v/>
      </c>
      <c r="B429" s="9">
        <f>IF(Alumnos!C428="","",Alumnos!C428)</f>
        <v/>
      </c>
      <c r="C429" s="18" t="n"/>
      <c r="D429" s="18" t="n"/>
      <c r="E429" s="18" t="n"/>
      <c r="F429" s="18" t="n"/>
      <c r="G429" s="18" t="n"/>
      <c r="H429" s="18" t="n"/>
      <c r="I429" s="18" t="n"/>
      <c r="J429" s="18" t="n"/>
      <c r="K429" s="18" t="n"/>
      <c r="L429" s="18" t="n"/>
      <c r="M429" s="20">
        <f>IF(A429="","",SUM(C429:L429))</f>
        <v/>
      </c>
      <c r="N429" s="20">
        <f>IF(A429="","",Alumnos!F428*$C$3)</f>
        <v/>
      </c>
      <c r="O429" s="26">
        <f>IF(A429="","",MAX(0,N429-M429))</f>
        <v/>
      </c>
      <c r="P429" s="27">
        <f>IF(OR(A429="",Alumnos!F428=0),"",ROUND(O429/Alumnos!F428,1))</f>
        <v/>
      </c>
    </row>
    <row r="430">
      <c r="A430" s="9">
        <f>IF(Alumnos!B429="","",Alumnos!B429)</f>
        <v/>
      </c>
      <c r="B430" s="9">
        <f>IF(Alumnos!C429="","",Alumnos!C429)</f>
        <v/>
      </c>
      <c r="C430" s="18" t="n"/>
      <c r="D430" s="18" t="n"/>
      <c r="E430" s="18" t="n"/>
      <c r="F430" s="18" t="n"/>
      <c r="G430" s="18" t="n"/>
      <c r="H430" s="18" t="n"/>
      <c r="I430" s="18" t="n"/>
      <c r="J430" s="18" t="n"/>
      <c r="K430" s="18" t="n"/>
      <c r="L430" s="18" t="n"/>
      <c r="M430" s="20">
        <f>IF(A430="","",SUM(C430:L430))</f>
        <v/>
      </c>
      <c r="N430" s="20">
        <f>IF(A430="","",Alumnos!F429*$C$3)</f>
        <v/>
      </c>
      <c r="O430" s="26">
        <f>IF(A430="","",MAX(0,N430-M430))</f>
        <v/>
      </c>
      <c r="P430" s="27">
        <f>IF(OR(A430="",Alumnos!F429=0),"",ROUND(O430/Alumnos!F429,1))</f>
        <v/>
      </c>
    </row>
    <row r="431">
      <c r="A431" s="9">
        <f>IF(Alumnos!B430="","",Alumnos!B430)</f>
        <v/>
      </c>
      <c r="B431" s="9">
        <f>IF(Alumnos!C430="","",Alumnos!C430)</f>
        <v/>
      </c>
      <c r="C431" s="18" t="n"/>
      <c r="D431" s="18" t="n"/>
      <c r="E431" s="18" t="n"/>
      <c r="F431" s="18" t="n"/>
      <c r="G431" s="18" t="n"/>
      <c r="H431" s="18" t="n"/>
      <c r="I431" s="18" t="n"/>
      <c r="J431" s="18" t="n"/>
      <c r="K431" s="18" t="n"/>
      <c r="L431" s="18" t="n"/>
      <c r="M431" s="20">
        <f>IF(A431="","",SUM(C431:L431))</f>
        <v/>
      </c>
      <c r="N431" s="20">
        <f>IF(A431="","",Alumnos!F430*$C$3)</f>
        <v/>
      </c>
      <c r="O431" s="26">
        <f>IF(A431="","",MAX(0,N431-M431))</f>
        <v/>
      </c>
      <c r="P431" s="27">
        <f>IF(OR(A431="",Alumnos!F430=0),"",ROUND(O431/Alumnos!F430,1))</f>
        <v/>
      </c>
    </row>
    <row r="432">
      <c r="A432" s="9">
        <f>IF(Alumnos!B431="","",Alumnos!B431)</f>
        <v/>
      </c>
      <c r="B432" s="9">
        <f>IF(Alumnos!C431="","",Alumnos!C431)</f>
        <v/>
      </c>
      <c r="C432" s="18" t="n"/>
      <c r="D432" s="18" t="n"/>
      <c r="E432" s="18" t="n"/>
      <c r="F432" s="18" t="n"/>
      <c r="G432" s="18" t="n"/>
      <c r="H432" s="18" t="n"/>
      <c r="I432" s="18" t="n"/>
      <c r="J432" s="18" t="n"/>
      <c r="K432" s="18" t="n"/>
      <c r="L432" s="18" t="n"/>
      <c r="M432" s="20">
        <f>IF(A432="","",SUM(C432:L432))</f>
        <v/>
      </c>
      <c r="N432" s="20">
        <f>IF(A432="","",Alumnos!F431*$C$3)</f>
        <v/>
      </c>
      <c r="O432" s="26">
        <f>IF(A432="","",MAX(0,N432-M432))</f>
        <v/>
      </c>
      <c r="P432" s="27">
        <f>IF(OR(A432="",Alumnos!F431=0),"",ROUND(O432/Alumnos!F431,1))</f>
        <v/>
      </c>
    </row>
    <row r="433">
      <c r="A433" s="9">
        <f>IF(Alumnos!B432="","",Alumnos!B432)</f>
        <v/>
      </c>
      <c r="B433" s="9">
        <f>IF(Alumnos!C432="","",Alumnos!C432)</f>
        <v/>
      </c>
      <c r="C433" s="18" t="n"/>
      <c r="D433" s="18" t="n"/>
      <c r="E433" s="18" t="n"/>
      <c r="F433" s="18" t="n"/>
      <c r="G433" s="18" t="n"/>
      <c r="H433" s="18" t="n"/>
      <c r="I433" s="18" t="n"/>
      <c r="J433" s="18" t="n"/>
      <c r="K433" s="18" t="n"/>
      <c r="L433" s="18" t="n"/>
      <c r="M433" s="20">
        <f>IF(A433="","",SUM(C433:L433))</f>
        <v/>
      </c>
      <c r="N433" s="20">
        <f>IF(A433="","",Alumnos!F432*$C$3)</f>
        <v/>
      </c>
      <c r="O433" s="26">
        <f>IF(A433="","",MAX(0,N433-M433))</f>
        <v/>
      </c>
      <c r="P433" s="27">
        <f>IF(OR(A433="",Alumnos!F432=0),"",ROUND(O433/Alumnos!F432,1))</f>
        <v/>
      </c>
    </row>
    <row r="434">
      <c r="A434" s="9">
        <f>IF(Alumnos!B433="","",Alumnos!B433)</f>
        <v/>
      </c>
      <c r="B434" s="9">
        <f>IF(Alumnos!C433="","",Alumnos!C433)</f>
        <v/>
      </c>
      <c r="C434" s="18" t="n"/>
      <c r="D434" s="18" t="n"/>
      <c r="E434" s="18" t="n"/>
      <c r="F434" s="18" t="n"/>
      <c r="G434" s="18" t="n"/>
      <c r="H434" s="18" t="n"/>
      <c r="I434" s="18" t="n"/>
      <c r="J434" s="18" t="n"/>
      <c r="K434" s="18" t="n"/>
      <c r="L434" s="18" t="n"/>
      <c r="M434" s="20">
        <f>IF(A434="","",SUM(C434:L434))</f>
        <v/>
      </c>
      <c r="N434" s="20">
        <f>IF(A434="","",Alumnos!F433*$C$3)</f>
        <v/>
      </c>
      <c r="O434" s="26">
        <f>IF(A434="","",MAX(0,N434-M434))</f>
        <v/>
      </c>
      <c r="P434" s="27">
        <f>IF(OR(A434="",Alumnos!F433=0),"",ROUND(O434/Alumnos!F433,1))</f>
        <v/>
      </c>
    </row>
    <row r="435">
      <c r="A435" s="9">
        <f>IF(Alumnos!B434="","",Alumnos!B434)</f>
        <v/>
      </c>
      <c r="B435" s="9">
        <f>IF(Alumnos!C434="","",Alumnos!C434)</f>
        <v/>
      </c>
      <c r="C435" s="18" t="n"/>
      <c r="D435" s="18" t="n"/>
      <c r="E435" s="18" t="n"/>
      <c r="F435" s="18" t="n"/>
      <c r="G435" s="18" t="n"/>
      <c r="H435" s="18" t="n"/>
      <c r="I435" s="18" t="n"/>
      <c r="J435" s="18" t="n"/>
      <c r="K435" s="18" t="n"/>
      <c r="L435" s="18" t="n"/>
      <c r="M435" s="20">
        <f>IF(A435="","",SUM(C435:L435))</f>
        <v/>
      </c>
      <c r="N435" s="20">
        <f>IF(A435="","",Alumnos!F434*$C$3)</f>
        <v/>
      </c>
      <c r="O435" s="26">
        <f>IF(A435="","",MAX(0,N435-M435))</f>
        <v/>
      </c>
      <c r="P435" s="27">
        <f>IF(OR(A435="",Alumnos!F434=0),"",ROUND(O435/Alumnos!F434,1))</f>
        <v/>
      </c>
    </row>
    <row r="436">
      <c r="A436" s="9">
        <f>IF(Alumnos!B435="","",Alumnos!B435)</f>
        <v/>
      </c>
      <c r="B436" s="9">
        <f>IF(Alumnos!C435="","",Alumnos!C435)</f>
        <v/>
      </c>
      <c r="C436" s="18" t="n"/>
      <c r="D436" s="18" t="n"/>
      <c r="E436" s="18" t="n"/>
      <c r="F436" s="18" t="n"/>
      <c r="G436" s="18" t="n"/>
      <c r="H436" s="18" t="n"/>
      <c r="I436" s="18" t="n"/>
      <c r="J436" s="18" t="n"/>
      <c r="K436" s="18" t="n"/>
      <c r="L436" s="18" t="n"/>
      <c r="M436" s="20">
        <f>IF(A436="","",SUM(C436:L436))</f>
        <v/>
      </c>
      <c r="N436" s="20">
        <f>IF(A436="","",Alumnos!F435*$C$3)</f>
        <v/>
      </c>
      <c r="O436" s="26">
        <f>IF(A436="","",MAX(0,N436-M436))</f>
        <v/>
      </c>
      <c r="P436" s="27">
        <f>IF(OR(A436="",Alumnos!F435=0),"",ROUND(O436/Alumnos!F435,1))</f>
        <v/>
      </c>
    </row>
    <row r="437">
      <c r="A437" s="9">
        <f>IF(Alumnos!B436="","",Alumnos!B436)</f>
        <v/>
      </c>
      <c r="B437" s="9">
        <f>IF(Alumnos!C436="","",Alumnos!C436)</f>
        <v/>
      </c>
      <c r="C437" s="18" t="n"/>
      <c r="D437" s="18" t="n"/>
      <c r="E437" s="18" t="n"/>
      <c r="F437" s="18" t="n"/>
      <c r="G437" s="18" t="n"/>
      <c r="H437" s="18" t="n"/>
      <c r="I437" s="18" t="n"/>
      <c r="J437" s="18" t="n"/>
      <c r="K437" s="18" t="n"/>
      <c r="L437" s="18" t="n"/>
      <c r="M437" s="20">
        <f>IF(A437="","",SUM(C437:L437))</f>
        <v/>
      </c>
      <c r="N437" s="20">
        <f>IF(A437="","",Alumnos!F436*$C$3)</f>
        <v/>
      </c>
      <c r="O437" s="26">
        <f>IF(A437="","",MAX(0,N437-M437))</f>
        <v/>
      </c>
      <c r="P437" s="27">
        <f>IF(OR(A437="",Alumnos!F436=0),"",ROUND(O437/Alumnos!F436,1))</f>
        <v/>
      </c>
    </row>
    <row r="438">
      <c r="A438" s="9">
        <f>IF(Alumnos!B437="","",Alumnos!B437)</f>
        <v/>
      </c>
      <c r="B438" s="9">
        <f>IF(Alumnos!C437="","",Alumnos!C437)</f>
        <v/>
      </c>
      <c r="C438" s="18" t="n"/>
      <c r="D438" s="18" t="n"/>
      <c r="E438" s="18" t="n"/>
      <c r="F438" s="18" t="n"/>
      <c r="G438" s="18" t="n"/>
      <c r="H438" s="18" t="n"/>
      <c r="I438" s="18" t="n"/>
      <c r="J438" s="18" t="n"/>
      <c r="K438" s="18" t="n"/>
      <c r="L438" s="18" t="n"/>
      <c r="M438" s="20">
        <f>IF(A438="","",SUM(C438:L438))</f>
        <v/>
      </c>
      <c r="N438" s="20">
        <f>IF(A438="","",Alumnos!F437*$C$3)</f>
        <v/>
      </c>
      <c r="O438" s="26">
        <f>IF(A438="","",MAX(0,N438-M438))</f>
        <v/>
      </c>
      <c r="P438" s="27">
        <f>IF(OR(A438="",Alumnos!F437=0),"",ROUND(O438/Alumnos!F437,1))</f>
        <v/>
      </c>
    </row>
    <row r="439">
      <c r="A439" s="9">
        <f>IF(Alumnos!B438="","",Alumnos!B438)</f>
        <v/>
      </c>
      <c r="B439" s="9">
        <f>IF(Alumnos!C438="","",Alumnos!C438)</f>
        <v/>
      </c>
      <c r="C439" s="18" t="n"/>
      <c r="D439" s="18" t="n"/>
      <c r="E439" s="18" t="n"/>
      <c r="F439" s="18" t="n"/>
      <c r="G439" s="18" t="n"/>
      <c r="H439" s="18" t="n"/>
      <c r="I439" s="18" t="n"/>
      <c r="J439" s="18" t="n"/>
      <c r="K439" s="18" t="n"/>
      <c r="L439" s="18" t="n"/>
      <c r="M439" s="20">
        <f>IF(A439="","",SUM(C439:L439))</f>
        <v/>
      </c>
      <c r="N439" s="20">
        <f>IF(A439="","",Alumnos!F438*$C$3)</f>
        <v/>
      </c>
      <c r="O439" s="26">
        <f>IF(A439="","",MAX(0,N439-M439))</f>
        <v/>
      </c>
      <c r="P439" s="27">
        <f>IF(OR(A439="",Alumnos!F438=0),"",ROUND(O439/Alumnos!F438,1))</f>
        <v/>
      </c>
    </row>
    <row r="440">
      <c r="A440" s="9">
        <f>IF(Alumnos!B439="","",Alumnos!B439)</f>
        <v/>
      </c>
      <c r="B440" s="9">
        <f>IF(Alumnos!C439="","",Alumnos!C439)</f>
        <v/>
      </c>
      <c r="C440" s="18" t="n"/>
      <c r="D440" s="18" t="n"/>
      <c r="E440" s="18" t="n"/>
      <c r="F440" s="18" t="n"/>
      <c r="G440" s="18" t="n"/>
      <c r="H440" s="18" t="n"/>
      <c r="I440" s="18" t="n"/>
      <c r="J440" s="18" t="n"/>
      <c r="K440" s="18" t="n"/>
      <c r="L440" s="18" t="n"/>
      <c r="M440" s="20">
        <f>IF(A440="","",SUM(C440:L440))</f>
        <v/>
      </c>
      <c r="N440" s="20">
        <f>IF(A440="","",Alumnos!F439*$C$3)</f>
        <v/>
      </c>
      <c r="O440" s="26">
        <f>IF(A440="","",MAX(0,N440-M440))</f>
        <v/>
      </c>
      <c r="P440" s="27">
        <f>IF(OR(A440="",Alumnos!F439=0),"",ROUND(O440/Alumnos!F439,1))</f>
        <v/>
      </c>
    </row>
    <row r="441">
      <c r="A441" s="9">
        <f>IF(Alumnos!B440="","",Alumnos!B440)</f>
        <v/>
      </c>
      <c r="B441" s="9">
        <f>IF(Alumnos!C440="","",Alumnos!C440)</f>
        <v/>
      </c>
      <c r="C441" s="18" t="n"/>
      <c r="D441" s="18" t="n"/>
      <c r="E441" s="18" t="n"/>
      <c r="F441" s="18" t="n"/>
      <c r="G441" s="18" t="n"/>
      <c r="H441" s="18" t="n"/>
      <c r="I441" s="18" t="n"/>
      <c r="J441" s="18" t="n"/>
      <c r="K441" s="18" t="n"/>
      <c r="L441" s="18" t="n"/>
      <c r="M441" s="20">
        <f>IF(A441="","",SUM(C441:L441))</f>
        <v/>
      </c>
      <c r="N441" s="20">
        <f>IF(A441="","",Alumnos!F440*$C$3)</f>
        <v/>
      </c>
      <c r="O441" s="26">
        <f>IF(A441="","",MAX(0,N441-M441))</f>
        <v/>
      </c>
      <c r="P441" s="27">
        <f>IF(OR(A441="",Alumnos!F440=0),"",ROUND(O441/Alumnos!F440,1))</f>
        <v/>
      </c>
    </row>
    <row r="442">
      <c r="A442" s="9">
        <f>IF(Alumnos!B441="","",Alumnos!B441)</f>
        <v/>
      </c>
      <c r="B442" s="9">
        <f>IF(Alumnos!C441="","",Alumnos!C441)</f>
        <v/>
      </c>
      <c r="C442" s="18" t="n"/>
      <c r="D442" s="18" t="n"/>
      <c r="E442" s="18" t="n"/>
      <c r="F442" s="18" t="n"/>
      <c r="G442" s="18" t="n"/>
      <c r="H442" s="18" t="n"/>
      <c r="I442" s="18" t="n"/>
      <c r="J442" s="18" t="n"/>
      <c r="K442" s="18" t="n"/>
      <c r="L442" s="18" t="n"/>
      <c r="M442" s="20">
        <f>IF(A442="","",SUM(C442:L442))</f>
        <v/>
      </c>
      <c r="N442" s="20">
        <f>IF(A442="","",Alumnos!F441*$C$3)</f>
        <v/>
      </c>
      <c r="O442" s="26">
        <f>IF(A442="","",MAX(0,N442-M442))</f>
        <v/>
      </c>
      <c r="P442" s="27">
        <f>IF(OR(A442="",Alumnos!F441=0),"",ROUND(O442/Alumnos!F441,1))</f>
        <v/>
      </c>
    </row>
    <row r="443">
      <c r="A443" s="9">
        <f>IF(Alumnos!B442="","",Alumnos!B442)</f>
        <v/>
      </c>
      <c r="B443" s="9">
        <f>IF(Alumnos!C442="","",Alumnos!C442)</f>
        <v/>
      </c>
      <c r="C443" s="18" t="n"/>
      <c r="D443" s="18" t="n"/>
      <c r="E443" s="18" t="n"/>
      <c r="F443" s="18" t="n"/>
      <c r="G443" s="18" t="n"/>
      <c r="H443" s="18" t="n"/>
      <c r="I443" s="18" t="n"/>
      <c r="J443" s="18" t="n"/>
      <c r="K443" s="18" t="n"/>
      <c r="L443" s="18" t="n"/>
      <c r="M443" s="20">
        <f>IF(A443="","",SUM(C443:L443))</f>
        <v/>
      </c>
      <c r="N443" s="20">
        <f>IF(A443="","",Alumnos!F442*$C$3)</f>
        <v/>
      </c>
      <c r="O443" s="26">
        <f>IF(A443="","",MAX(0,N443-M443))</f>
        <v/>
      </c>
      <c r="P443" s="27">
        <f>IF(OR(A443="",Alumnos!F442=0),"",ROUND(O443/Alumnos!F442,1))</f>
        <v/>
      </c>
    </row>
    <row r="444">
      <c r="A444" s="9">
        <f>IF(Alumnos!B443="","",Alumnos!B443)</f>
        <v/>
      </c>
      <c r="B444" s="9">
        <f>IF(Alumnos!C443="","",Alumnos!C443)</f>
        <v/>
      </c>
      <c r="C444" s="18" t="n"/>
      <c r="D444" s="18" t="n"/>
      <c r="E444" s="18" t="n"/>
      <c r="F444" s="18" t="n"/>
      <c r="G444" s="18" t="n"/>
      <c r="H444" s="18" t="n"/>
      <c r="I444" s="18" t="n"/>
      <c r="J444" s="18" t="n"/>
      <c r="K444" s="18" t="n"/>
      <c r="L444" s="18" t="n"/>
      <c r="M444" s="20">
        <f>IF(A444="","",SUM(C444:L444))</f>
        <v/>
      </c>
      <c r="N444" s="20">
        <f>IF(A444="","",Alumnos!F443*$C$3)</f>
        <v/>
      </c>
      <c r="O444" s="26">
        <f>IF(A444="","",MAX(0,N444-M444))</f>
        <v/>
      </c>
      <c r="P444" s="27">
        <f>IF(OR(A444="",Alumnos!F443=0),"",ROUND(O444/Alumnos!F443,1))</f>
        <v/>
      </c>
    </row>
    <row r="445">
      <c r="A445" s="9">
        <f>IF(Alumnos!B444="","",Alumnos!B444)</f>
        <v/>
      </c>
      <c r="B445" s="9">
        <f>IF(Alumnos!C444="","",Alumnos!C444)</f>
        <v/>
      </c>
      <c r="C445" s="18" t="n"/>
      <c r="D445" s="18" t="n"/>
      <c r="E445" s="18" t="n"/>
      <c r="F445" s="18" t="n"/>
      <c r="G445" s="18" t="n"/>
      <c r="H445" s="18" t="n"/>
      <c r="I445" s="18" t="n"/>
      <c r="J445" s="18" t="n"/>
      <c r="K445" s="18" t="n"/>
      <c r="L445" s="18" t="n"/>
      <c r="M445" s="20">
        <f>IF(A445="","",SUM(C445:L445))</f>
        <v/>
      </c>
      <c r="N445" s="20">
        <f>IF(A445="","",Alumnos!F444*$C$3)</f>
        <v/>
      </c>
      <c r="O445" s="26">
        <f>IF(A445="","",MAX(0,N445-M445))</f>
        <v/>
      </c>
      <c r="P445" s="27">
        <f>IF(OR(A445="",Alumnos!F444=0),"",ROUND(O445/Alumnos!F444,1))</f>
        <v/>
      </c>
    </row>
    <row r="446">
      <c r="A446" s="9">
        <f>IF(Alumnos!B445="","",Alumnos!B445)</f>
        <v/>
      </c>
      <c r="B446" s="9">
        <f>IF(Alumnos!C445="","",Alumnos!C445)</f>
        <v/>
      </c>
      <c r="C446" s="18" t="n"/>
      <c r="D446" s="18" t="n"/>
      <c r="E446" s="18" t="n"/>
      <c r="F446" s="18" t="n"/>
      <c r="G446" s="18" t="n"/>
      <c r="H446" s="18" t="n"/>
      <c r="I446" s="18" t="n"/>
      <c r="J446" s="18" t="n"/>
      <c r="K446" s="18" t="n"/>
      <c r="L446" s="18" t="n"/>
      <c r="M446" s="20">
        <f>IF(A446="","",SUM(C446:L446))</f>
        <v/>
      </c>
      <c r="N446" s="20">
        <f>IF(A446="","",Alumnos!F445*$C$3)</f>
        <v/>
      </c>
      <c r="O446" s="26">
        <f>IF(A446="","",MAX(0,N446-M446))</f>
        <v/>
      </c>
      <c r="P446" s="27">
        <f>IF(OR(A446="",Alumnos!F445=0),"",ROUND(O446/Alumnos!F445,1))</f>
        <v/>
      </c>
    </row>
    <row r="447">
      <c r="A447" s="9">
        <f>IF(Alumnos!B446="","",Alumnos!B446)</f>
        <v/>
      </c>
      <c r="B447" s="9">
        <f>IF(Alumnos!C446="","",Alumnos!C446)</f>
        <v/>
      </c>
      <c r="C447" s="18" t="n"/>
      <c r="D447" s="18" t="n"/>
      <c r="E447" s="18" t="n"/>
      <c r="F447" s="18" t="n"/>
      <c r="G447" s="18" t="n"/>
      <c r="H447" s="18" t="n"/>
      <c r="I447" s="18" t="n"/>
      <c r="J447" s="18" t="n"/>
      <c r="K447" s="18" t="n"/>
      <c r="L447" s="18" t="n"/>
      <c r="M447" s="20">
        <f>IF(A447="","",SUM(C447:L447))</f>
        <v/>
      </c>
      <c r="N447" s="20">
        <f>IF(A447="","",Alumnos!F446*$C$3)</f>
        <v/>
      </c>
      <c r="O447" s="26">
        <f>IF(A447="","",MAX(0,N447-M447))</f>
        <v/>
      </c>
      <c r="P447" s="27">
        <f>IF(OR(A447="",Alumnos!F446=0),"",ROUND(O447/Alumnos!F446,1))</f>
        <v/>
      </c>
    </row>
    <row r="448">
      <c r="A448" s="9">
        <f>IF(Alumnos!B447="","",Alumnos!B447)</f>
        <v/>
      </c>
      <c r="B448" s="9">
        <f>IF(Alumnos!C447="","",Alumnos!C447)</f>
        <v/>
      </c>
      <c r="C448" s="18" t="n"/>
      <c r="D448" s="18" t="n"/>
      <c r="E448" s="18" t="n"/>
      <c r="F448" s="18" t="n"/>
      <c r="G448" s="18" t="n"/>
      <c r="H448" s="18" t="n"/>
      <c r="I448" s="18" t="n"/>
      <c r="J448" s="18" t="n"/>
      <c r="K448" s="18" t="n"/>
      <c r="L448" s="18" t="n"/>
      <c r="M448" s="20">
        <f>IF(A448="","",SUM(C448:L448))</f>
        <v/>
      </c>
      <c r="N448" s="20">
        <f>IF(A448="","",Alumnos!F447*$C$3)</f>
        <v/>
      </c>
      <c r="O448" s="26">
        <f>IF(A448="","",MAX(0,N448-M448))</f>
        <v/>
      </c>
      <c r="P448" s="27">
        <f>IF(OR(A448="",Alumnos!F447=0),"",ROUND(O448/Alumnos!F447,1))</f>
        <v/>
      </c>
    </row>
    <row r="449">
      <c r="A449" s="9">
        <f>IF(Alumnos!B448="","",Alumnos!B448)</f>
        <v/>
      </c>
      <c r="B449" s="9">
        <f>IF(Alumnos!C448="","",Alumnos!C448)</f>
        <v/>
      </c>
      <c r="C449" s="18" t="n"/>
      <c r="D449" s="18" t="n"/>
      <c r="E449" s="18" t="n"/>
      <c r="F449" s="18" t="n"/>
      <c r="G449" s="18" t="n"/>
      <c r="H449" s="18" t="n"/>
      <c r="I449" s="18" t="n"/>
      <c r="J449" s="18" t="n"/>
      <c r="K449" s="18" t="n"/>
      <c r="L449" s="18" t="n"/>
      <c r="M449" s="20">
        <f>IF(A449="","",SUM(C449:L449))</f>
        <v/>
      </c>
      <c r="N449" s="20">
        <f>IF(A449="","",Alumnos!F448*$C$3)</f>
        <v/>
      </c>
      <c r="O449" s="26">
        <f>IF(A449="","",MAX(0,N449-M449))</f>
        <v/>
      </c>
      <c r="P449" s="27">
        <f>IF(OR(A449="",Alumnos!F448=0),"",ROUND(O449/Alumnos!F448,1))</f>
        <v/>
      </c>
    </row>
    <row r="450">
      <c r="A450" s="9">
        <f>IF(Alumnos!B449="","",Alumnos!B449)</f>
        <v/>
      </c>
      <c r="B450" s="9">
        <f>IF(Alumnos!C449="","",Alumnos!C449)</f>
        <v/>
      </c>
      <c r="C450" s="18" t="n"/>
      <c r="D450" s="18" t="n"/>
      <c r="E450" s="18" t="n"/>
      <c r="F450" s="18" t="n"/>
      <c r="G450" s="18" t="n"/>
      <c r="H450" s="18" t="n"/>
      <c r="I450" s="18" t="n"/>
      <c r="J450" s="18" t="n"/>
      <c r="K450" s="18" t="n"/>
      <c r="L450" s="18" t="n"/>
      <c r="M450" s="20">
        <f>IF(A450="","",SUM(C450:L450))</f>
        <v/>
      </c>
      <c r="N450" s="20">
        <f>IF(A450="","",Alumnos!F449*$C$3)</f>
        <v/>
      </c>
      <c r="O450" s="26">
        <f>IF(A450="","",MAX(0,N450-M450))</f>
        <v/>
      </c>
      <c r="P450" s="27">
        <f>IF(OR(A450="",Alumnos!F449=0),"",ROUND(O450/Alumnos!F449,1))</f>
        <v/>
      </c>
    </row>
    <row r="451">
      <c r="A451" s="9">
        <f>IF(Alumnos!B450="","",Alumnos!B450)</f>
        <v/>
      </c>
      <c r="B451" s="9">
        <f>IF(Alumnos!C450="","",Alumnos!C450)</f>
        <v/>
      </c>
      <c r="C451" s="18" t="n"/>
      <c r="D451" s="18" t="n"/>
      <c r="E451" s="18" t="n"/>
      <c r="F451" s="18" t="n"/>
      <c r="G451" s="18" t="n"/>
      <c r="H451" s="18" t="n"/>
      <c r="I451" s="18" t="n"/>
      <c r="J451" s="18" t="n"/>
      <c r="K451" s="18" t="n"/>
      <c r="L451" s="18" t="n"/>
      <c r="M451" s="20">
        <f>IF(A451="","",SUM(C451:L451))</f>
        <v/>
      </c>
      <c r="N451" s="20">
        <f>IF(A451="","",Alumnos!F450*$C$3)</f>
        <v/>
      </c>
      <c r="O451" s="26">
        <f>IF(A451="","",MAX(0,N451-M451))</f>
        <v/>
      </c>
      <c r="P451" s="27">
        <f>IF(OR(A451="",Alumnos!F450=0),"",ROUND(O451/Alumnos!F450,1))</f>
        <v/>
      </c>
    </row>
    <row r="452">
      <c r="A452" s="9">
        <f>IF(Alumnos!B451="","",Alumnos!B451)</f>
        <v/>
      </c>
      <c r="B452" s="9">
        <f>IF(Alumnos!C451="","",Alumnos!C451)</f>
        <v/>
      </c>
      <c r="C452" s="18" t="n"/>
      <c r="D452" s="18" t="n"/>
      <c r="E452" s="18" t="n"/>
      <c r="F452" s="18" t="n"/>
      <c r="G452" s="18" t="n"/>
      <c r="H452" s="18" t="n"/>
      <c r="I452" s="18" t="n"/>
      <c r="J452" s="18" t="n"/>
      <c r="K452" s="18" t="n"/>
      <c r="L452" s="18" t="n"/>
      <c r="M452" s="20">
        <f>IF(A452="","",SUM(C452:L452))</f>
        <v/>
      </c>
      <c r="N452" s="20">
        <f>IF(A452="","",Alumnos!F451*$C$3)</f>
        <v/>
      </c>
      <c r="O452" s="26">
        <f>IF(A452="","",MAX(0,N452-M452))</f>
        <v/>
      </c>
      <c r="P452" s="27">
        <f>IF(OR(A452="",Alumnos!F451=0),"",ROUND(O452/Alumnos!F451,1))</f>
        <v/>
      </c>
    </row>
    <row r="453">
      <c r="A453" s="9">
        <f>IF(Alumnos!B452="","",Alumnos!B452)</f>
        <v/>
      </c>
      <c r="B453" s="9">
        <f>IF(Alumnos!C452="","",Alumnos!C452)</f>
        <v/>
      </c>
      <c r="C453" s="18" t="n"/>
      <c r="D453" s="18" t="n"/>
      <c r="E453" s="18" t="n"/>
      <c r="F453" s="18" t="n"/>
      <c r="G453" s="18" t="n"/>
      <c r="H453" s="18" t="n"/>
      <c r="I453" s="18" t="n"/>
      <c r="J453" s="18" t="n"/>
      <c r="K453" s="18" t="n"/>
      <c r="L453" s="18" t="n"/>
      <c r="M453" s="20">
        <f>IF(A453="","",SUM(C453:L453))</f>
        <v/>
      </c>
      <c r="N453" s="20">
        <f>IF(A453="","",Alumnos!F452*$C$3)</f>
        <v/>
      </c>
      <c r="O453" s="26">
        <f>IF(A453="","",MAX(0,N453-M453))</f>
        <v/>
      </c>
      <c r="P453" s="27">
        <f>IF(OR(A453="",Alumnos!F452=0),"",ROUND(O453/Alumnos!F452,1))</f>
        <v/>
      </c>
    </row>
    <row r="454">
      <c r="A454" s="9">
        <f>IF(Alumnos!B453="","",Alumnos!B453)</f>
        <v/>
      </c>
      <c r="B454" s="9">
        <f>IF(Alumnos!C453="","",Alumnos!C453)</f>
        <v/>
      </c>
      <c r="C454" s="18" t="n"/>
      <c r="D454" s="18" t="n"/>
      <c r="E454" s="18" t="n"/>
      <c r="F454" s="18" t="n"/>
      <c r="G454" s="18" t="n"/>
      <c r="H454" s="18" t="n"/>
      <c r="I454" s="18" t="n"/>
      <c r="J454" s="18" t="n"/>
      <c r="K454" s="18" t="n"/>
      <c r="L454" s="18" t="n"/>
      <c r="M454" s="20">
        <f>IF(A454="","",SUM(C454:L454))</f>
        <v/>
      </c>
      <c r="N454" s="20">
        <f>IF(A454="","",Alumnos!F453*$C$3)</f>
        <v/>
      </c>
      <c r="O454" s="26">
        <f>IF(A454="","",MAX(0,N454-M454))</f>
        <v/>
      </c>
      <c r="P454" s="27">
        <f>IF(OR(A454="",Alumnos!F453=0),"",ROUND(O454/Alumnos!F453,1))</f>
        <v/>
      </c>
    </row>
    <row r="455">
      <c r="A455" s="9">
        <f>IF(Alumnos!B454="","",Alumnos!B454)</f>
        <v/>
      </c>
      <c r="B455" s="9">
        <f>IF(Alumnos!C454="","",Alumnos!C454)</f>
        <v/>
      </c>
      <c r="C455" s="18" t="n"/>
      <c r="D455" s="18" t="n"/>
      <c r="E455" s="18" t="n"/>
      <c r="F455" s="18" t="n"/>
      <c r="G455" s="18" t="n"/>
      <c r="H455" s="18" t="n"/>
      <c r="I455" s="18" t="n"/>
      <c r="J455" s="18" t="n"/>
      <c r="K455" s="18" t="n"/>
      <c r="L455" s="18" t="n"/>
      <c r="M455" s="20">
        <f>IF(A455="","",SUM(C455:L455))</f>
        <v/>
      </c>
      <c r="N455" s="20">
        <f>IF(A455="","",Alumnos!F454*$C$3)</f>
        <v/>
      </c>
      <c r="O455" s="26">
        <f>IF(A455="","",MAX(0,N455-M455))</f>
        <v/>
      </c>
      <c r="P455" s="27">
        <f>IF(OR(A455="",Alumnos!F454=0),"",ROUND(O455/Alumnos!F454,1))</f>
        <v/>
      </c>
    </row>
    <row r="456">
      <c r="A456" s="9">
        <f>IF(Alumnos!B455="","",Alumnos!B455)</f>
        <v/>
      </c>
      <c r="B456" s="9">
        <f>IF(Alumnos!C455="","",Alumnos!C455)</f>
        <v/>
      </c>
      <c r="C456" s="18" t="n"/>
      <c r="D456" s="18" t="n"/>
      <c r="E456" s="18" t="n"/>
      <c r="F456" s="18" t="n"/>
      <c r="G456" s="18" t="n"/>
      <c r="H456" s="18" t="n"/>
      <c r="I456" s="18" t="n"/>
      <c r="J456" s="18" t="n"/>
      <c r="K456" s="18" t="n"/>
      <c r="L456" s="18" t="n"/>
      <c r="M456" s="20">
        <f>IF(A456="","",SUM(C456:L456))</f>
        <v/>
      </c>
      <c r="N456" s="20">
        <f>IF(A456="","",Alumnos!F455*$C$3)</f>
        <v/>
      </c>
      <c r="O456" s="26">
        <f>IF(A456="","",MAX(0,N456-M456))</f>
        <v/>
      </c>
      <c r="P456" s="27">
        <f>IF(OR(A456="",Alumnos!F455=0),"",ROUND(O456/Alumnos!F455,1))</f>
        <v/>
      </c>
    </row>
    <row r="457">
      <c r="A457" s="9">
        <f>IF(Alumnos!B456="","",Alumnos!B456)</f>
        <v/>
      </c>
      <c r="B457" s="9">
        <f>IF(Alumnos!C456="","",Alumnos!C456)</f>
        <v/>
      </c>
      <c r="C457" s="18" t="n"/>
      <c r="D457" s="18" t="n"/>
      <c r="E457" s="18" t="n"/>
      <c r="F457" s="18" t="n"/>
      <c r="G457" s="18" t="n"/>
      <c r="H457" s="18" t="n"/>
      <c r="I457" s="18" t="n"/>
      <c r="J457" s="18" t="n"/>
      <c r="K457" s="18" t="n"/>
      <c r="L457" s="18" t="n"/>
      <c r="M457" s="20">
        <f>IF(A457="","",SUM(C457:L457))</f>
        <v/>
      </c>
      <c r="N457" s="20">
        <f>IF(A457="","",Alumnos!F456*$C$3)</f>
        <v/>
      </c>
      <c r="O457" s="26">
        <f>IF(A457="","",MAX(0,N457-M457))</f>
        <v/>
      </c>
      <c r="P457" s="27">
        <f>IF(OR(A457="",Alumnos!F456=0),"",ROUND(O457/Alumnos!F456,1))</f>
        <v/>
      </c>
    </row>
    <row r="458">
      <c r="A458" s="9">
        <f>IF(Alumnos!B457="","",Alumnos!B457)</f>
        <v/>
      </c>
      <c r="B458" s="9">
        <f>IF(Alumnos!C457="","",Alumnos!C457)</f>
        <v/>
      </c>
      <c r="C458" s="18" t="n"/>
      <c r="D458" s="18" t="n"/>
      <c r="E458" s="18" t="n"/>
      <c r="F458" s="18" t="n"/>
      <c r="G458" s="18" t="n"/>
      <c r="H458" s="18" t="n"/>
      <c r="I458" s="18" t="n"/>
      <c r="J458" s="18" t="n"/>
      <c r="K458" s="18" t="n"/>
      <c r="L458" s="18" t="n"/>
      <c r="M458" s="20">
        <f>IF(A458="","",SUM(C458:L458))</f>
        <v/>
      </c>
      <c r="N458" s="20">
        <f>IF(A458="","",Alumnos!F457*$C$3)</f>
        <v/>
      </c>
      <c r="O458" s="26">
        <f>IF(A458="","",MAX(0,N458-M458))</f>
        <v/>
      </c>
      <c r="P458" s="27">
        <f>IF(OR(A458="",Alumnos!F457=0),"",ROUND(O458/Alumnos!F457,1))</f>
        <v/>
      </c>
    </row>
    <row r="459">
      <c r="A459" s="9">
        <f>IF(Alumnos!B458="","",Alumnos!B458)</f>
        <v/>
      </c>
      <c r="B459" s="9">
        <f>IF(Alumnos!C458="","",Alumnos!C458)</f>
        <v/>
      </c>
      <c r="C459" s="18" t="n"/>
      <c r="D459" s="18" t="n"/>
      <c r="E459" s="18" t="n"/>
      <c r="F459" s="18" t="n"/>
      <c r="G459" s="18" t="n"/>
      <c r="H459" s="18" t="n"/>
      <c r="I459" s="18" t="n"/>
      <c r="J459" s="18" t="n"/>
      <c r="K459" s="18" t="n"/>
      <c r="L459" s="18" t="n"/>
      <c r="M459" s="20">
        <f>IF(A459="","",SUM(C459:L459))</f>
        <v/>
      </c>
      <c r="N459" s="20">
        <f>IF(A459="","",Alumnos!F458*$C$3)</f>
        <v/>
      </c>
      <c r="O459" s="26">
        <f>IF(A459="","",MAX(0,N459-M459))</f>
        <v/>
      </c>
      <c r="P459" s="27">
        <f>IF(OR(A459="",Alumnos!F458=0),"",ROUND(O459/Alumnos!F458,1))</f>
        <v/>
      </c>
    </row>
    <row r="460">
      <c r="A460" s="9">
        <f>IF(Alumnos!B459="","",Alumnos!B459)</f>
        <v/>
      </c>
      <c r="B460" s="9">
        <f>IF(Alumnos!C459="","",Alumnos!C459)</f>
        <v/>
      </c>
      <c r="C460" s="18" t="n"/>
      <c r="D460" s="18" t="n"/>
      <c r="E460" s="18" t="n"/>
      <c r="F460" s="18" t="n"/>
      <c r="G460" s="18" t="n"/>
      <c r="H460" s="18" t="n"/>
      <c r="I460" s="18" t="n"/>
      <c r="J460" s="18" t="n"/>
      <c r="K460" s="18" t="n"/>
      <c r="L460" s="18" t="n"/>
      <c r="M460" s="20">
        <f>IF(A460="","",SUM(C460:L460))</f>
        <v/>
      </c>
      <c r="N460" s="20">
        <f>IF(A460="","",Alumnos!F459*$C$3)</f>
        <v/>
      </c>
      <c r="O460" s="26">
        <f>IF(A460="","",MAX(0,N460-M460))</f>
        <v/>
      </c>
      <c r="P460" s="27">
        <f>IF(OR(A460="",Alumnos!F459=0),"",ROUND(O460/Alumnos!F459,1))</f>
        <v/>
      </c>
    </row>
    <row r="461">
      <c r="A461" s="9">
        <f>IF(Alumnos!B460="","",Alumnos!B460)</f>
        <v/>
      </c>
      <c r="B461" s="9">
        <f>IF(Alumnos!C460="","",Alumnos!C460)</f>
        <v/>
      </c>
      <c r="C461" s="18" t="n"/>
      <c r="D461" s="18" t="n"/>
      <c r="E461" s="18" t="n"/>
      <c r="F461" s="18" t="n"/>
      <c r="G461" s="18" t="n"/>
      <c r="H461" s="18" t="n"/>
      <c r="I461" s="18" t="n"/>
      <c r="J461" s="18" t="n"/>
      <c r="K461" s="18" t="n"/>
      <c r="L461" s="18" t="n"/>
      <c r="M461" s="20">
        <f>IF(A461="","",SUM(C461:L461))</f>
        <v/>
      </c>
      <c r="N461" s="20">
        <f>IF(A461="","",Alumnos!F460*$C$3)</f>
        <v/>
      </c>
      <c r="O461" s="26">
        <f>IF(A461="","",MAX(0,N461-M461))</f>
        <v/>
      </c>
      <c r="P461" s="27">
        <f>IF(OR(A461="",Alumnos!F460=0),"",ROUND(O461/Alumnos!F460,1))</f>
        <v/>
      </c>
    </row>
    <row r="462">
      <c r="A462" s="9">
        <f>IF(Alumnos!B461="","",Alumnos!B461)</f>
        <v/>
      </c>
      <c r="B462" s="9">
        <f>IF(Alumnos!C461="","",Alumnos!C461)</f>
        <v/>
      </c>
      <c r="C462" s="18" t="n"/>
      <c r="D462" s="18" t="n"/>
      <c r="E462" s="18" t="n"/>
      <c r="F462" s="18" t="n"/>
      <c r="G462" s="18" t="n"/>
      <c r="H462" s="18" t="n"/>
      <c r="I462" s="18" t="n"/>
      <c r="J462" s="18" t="n"/>
      <c r="K462" s="18" t="n"/>
      <c r="L462" s="18" t="n"/>
      <c r="M462" s="20">
        <f>IF(A462="","",SUM(C462:L462))</f>
        <v/>
      </c>
      <c r="N462" s="20">
        <f>IF(A462="","",Alumnos!F461*$C$3)</f>
        <v/>
      </c>
      <c r="O462" s="26">
        <f>IF(A462="","",MAX(0,N462-M462))</f>
        <v/>
      </c>
      <c r="P462" s="27">
        <f>IF(OR(A462="",Alumnos!F461=0),"",ROUND(O462/Alumnos!F461,1))</f>
        <v/>
      </c>
    </row>
    <row r="463">
      <c r="A463" s="9">
        <f>IF(Alumnos!B462="","",Alumnos!B462)</f>
        <v/>
      </c>
      <c r="B463" s="9">
        <f>IF(Alumnos!C462="","",Alumnos!C462)</f>
        <v/>
      </c>
      <c r="C463" s="18" t="n"/>
      <c r="D463" s="18" t="n"/>
      <c r="E463" s="18" t="n"/>
      <c r="F463" s="18" t="n"/>
      <c r="G463" s="18" t="n"/>
      <c r="H463" s="18" t="n"/>
      <c r="I463" s="18" t="n"/>
      <c r="J463" s="18" t="n"/>
      <c r="K463" s="18" t="n"/>
      <c r="L463" s="18" t="n"/>
      <c r="M463" s="20">
        <f>IF(A463="","",SUM(C463:L463))</f>
        <v/>
      </c>
      <c r="N463" s="20">
        <f>IF(A463="","",Alumnos!F462*$C$3)</f>
        <v/>
      </c>
      <c r="O463" s="26">
        <f>IF(A463="","",MAX(0,N463-M463))</f>
        <v/>
      </c>
      <c r="P463" s="27">
        <f>IF(OR(A463="",Alumnos!F462=0),"",ROUND(O463/Alumnos!F462,1))</f>
        <v/>
      </c>
    </row>
    <row r="464">
      <c r="A464" s="9">
        <f>IF(Alumnos!B463="","",Alumnos!B463)</f>
        <v/>
      </c>
      <c r="B464" s="9">
        <f>IF(Alumnos!C463="","",Alumnos!C463)</f>
        <v/>
      </c>
      <c r="C464" s="18" t="n"/>
      <c r="D464" s="18" t="n"/>
      <c r="E464" s="18" t="n"/>
      <c r="F464" s="18" t="n"/>
      <c r="G464" s="18" t="n"/>
      <c r="H464" s="18" t="n"/>
      <c r="I464" s="18" t="n"/>
      <c r="J464" s="18" t="n"/>
      <c r="K464" s="18" t="n"/>
      <c r="L464" s="18" t="n"/>
      <c r="M464" s="20">
        <f>IF(A464="","",SUM(C464:L464))</f>
        <v/>
      </c>
      <c r="N464" s="20">
        <f>IF(A464="","",Alumnos!F463*$C$3)</f>
        <v/>
      </c>
      <c r="O464" s="26">
        <f>IF(A464="","",MAX(0,N464-M464))</f>
        <v/>
      </c>
      <c r="P464" s="27">
        <f>IF(OR(A464="",Alumnos!F463=0),"",ROUND(O464/Alumnos!F463,1))</f>
        <v/>
      </c>
    </row>
    <row r="465">
      <c r="A465" s="9">
        <f>IF(Alumnos!B464="","",Alumnos!B464)</f>
        <v/>
      </c>
      <c r="B465" s="9">
        <f>IF(Alumnos!C464="","",Alumnos!C464)</f>
        <v/>
      </c>
      <c r="C465" s="18" t="n"/>
      <c r="D465" s="18" t="n"/>
      <c r="E465" s="18" t="n"/>
      <c r="F465" s="18" t="n"/>
      <c r="G465" s="18" t="n"/>
      <c r="H465" s="18" t="n"/>
      <c r="I465" s="18" t="n"/>
      <c r="J465" s="18" t="n"/>
      <c r="K465" s="18" t="n"/>
      <c r="L465" s="18" t="n"/>
      <c r="M465" s="20">
        <f>IF(A465="","",SUM(C465:L465))</f>
        <v/>
      </c>
      <c r="N465" s="20">
        <f>IF(A465="","",Alumnos!F464*$C$3)</f>
        <v/>
      </c>
      <c r="O465" s="26">
        <f>IF(A465="","",MAX(0,N465-M465))</f>
        <v/>
      </c>
      <c r="P465" s="27">
        <f>IF(OR(A465="",Alumnos!F464=0),"",ROUND(O465/Alumnos!F464,1))</f>
        <v/>
      </c>
    </row>
    <row r="466">
      <c r="A466" s="9">
        <f>IF(Alumnos!B465="","",Alumnos!B465)</f>
        <v/>
      </c>
      <c r="B466" s="9">
        <f>IF(Alumnos!C465="","",Alumnos!C465)</f>
        <v/>
      </c>
      <c r="C466" s="18" t="n"/>
      <c r="D466" s="18" t="n"/>
      <c r="E466" s="18" t="n"/>
      <c r="F466" s="18" t="n"/>
      <c r="G466" s="18" t="n"/>
      <c r="H466" s="18" t="n"/>
      <c r="I466" s="18" t="n"/>
      <c r="J466" s="18" t="n"/>
      <c r="K466" s="18" t="n"/>
      <c r="L466" s="18" t="n"/>
      <c r="M466" s="20">
        <f>IF(A466="","",SUM(C466:L466))</f>
        <v/>
      </c>
      <c r="N466" s="20">
        <f>IF(A466="","",Alumnos!F465*$C$3)</f>
        <v/>
      </c>
      <c r="O466" s="26">
        <f>IF(A466="","",MAX(0,N466-M466))</f>
        <v/>
      </c>
      <c r="P466" s="27">
        <f>IF(OR(A466="",Alumnos!F465=0),"",ROUND(O466/Alumnos!F465,1))</f>
        <v/>
      </c>
    </row>
    <row r="467">
      <c r="A467" s="9">
        <f>IF(Alumnos!B466="","",Alumnos!B466)</f>
        <v/>
      </c>
      <c r="B467" s="9">
        <f>IF(Alumnos!C466="","",Alumnos!C466)</f>
        <v/>
      </c>
      <c r="C467" s="18" t="n"/>
      <c r="D467" s="18" t="n"/>
      <c r="E467" s="18" t="n"/>
      <c r="F467" s="18" t="n"/>
      <c r="G467" s="18" t="n"/>
      <c r="H467" s="18" t="n"/>
      <c r="I467" s="18" t="n"/>
      <c r="J467" s="18" t="n"/>
      <c r="K467" s="18" t="n"/>
      <c r="L467" s="18" t="n"/>
      <c r="M467" s="20">
        <f>IF(A467="","",SUM(C467:L467))</f>
        <v/>
      </c>
      <c r="N467" s="20">
        <f>IF(A467="","",Alumnos!F466*$C$3)</f>
        <v/>
      </c>
      <c r="O467" s="26">
        <f>IF(A467="","",MAX(0,N467-M467))</f>
        <v/>
      </c>
      <c r="P467" s="27">
        <f>IF(OR(A467="",Alumnos!F466=0),"",ROUND(O467/Alumnos!F466,1))</f>
        <v/>
      </c>
    </row>
    <row r="468">
      <c r="A468" s="9">
        <f>IF(Alumnos!B467="","",Alumnos!B467)</f>
        <v/>
      </c>
      <c r="B468" s="9">
        <f>IF(Alumnos!C467="","",Alumnos!C467)</f>
        <v/>
      </c>
      <c r="C468" s="18" t="n"/>
      <c r="D468" s="18" t="n"/>
      <c r="E468" s="18" t="n"/>
      <c r="F468" s="18" t="n"/>
      <c r="G468" s="18" t="n"/>
      <c r="H468" s="18" t="n"/>
      <c r="I468" s="18" t="n"/>
      <c r="J468" s="18" t="n"/>
      <c r="K468" s="18" t="n"/>
      <c r="L468" s="18" t="n"/>
      <c r="M468" s="20">
        <f>IF(A468="","",SUM(C468:L468))</f>
        <v/>
      </c>
      <c r="N468" s="20">
        <f>IF(A468="","",Alumnos!F467*$C$3)</f>
        <v/>
      </c>
      <c r="O468" s="26">
        <f>IF(A468="","",MAX(0,N468-M468))</f>
        <v/>
      </c>
      <c r="P468" s="27">
        <f>IF(OR(A468="",Alumnos!F467=0),"",ROUND(O468/Alumnos!F467,1))</f>
        <v/>
      </c>
    </row>
    <row r="469">
      <c r="A469" s="9">
        <f>IF(Alumnos!B468="","",Alumnos!B468)</f>
        <v/>
      </c>
      <c r="B469" s="9">
        <f>IF(Alumnos!C468="","",Alumnos!C468)</f>
        <v/>
      </c>
      <c r="C469" s="18" t="n"/>
      <c r="D469" s="18" t="n"/>
      <c r="E469" s="18" t="n"/>
      <c r="F469" s="18" t="n"/>
      <c r="G469" s="18" t="n"/>
      <c r="H469" s="18" t="n"/>
      <c r="I469" s="18" t="n"/>
      <c r="J469" s="18" t="n"/>
      <c r="K469" s="18" t="n"/>
      <c r="L469" s="18" t="n"/>
      <c r="M469" s="20">
        <f>IF(A469="","",SUM(C469:L469))</f>
        <v/>
      </c>
      <c r="N469" s="20">
        <f>IF(A469="","",Alumnos!F468*$C$3)</f>
        <v/>
      </c>
      <c r="O469" s="26">
        <f>IF(A469="","",MAX(0,N469-M469))</f>
        <v/>
      </c>
      <c r="P469" s="27">
        <f>IF(OR(A469="",Alumnos!F468=0),"",ROUND(O469/Alumnos!F468,1))</f>
        <v/>
      </c>
    </row>
    <row r="470">
      <c r="A470" s="9">
        <f>IF(Alumnos!B469="","",Alumnos!B469)</f>
        <v/>
      </c>
      <c r="B470" s="9">
        <f>IF(Alumnos!C469="","",Alumnos!C469)</f>
        <v/>
      </c>
      <c r="C470" s="18" t="n"/>
      <c r="D470" s="18" t="n"/>
      <c r="E470" s="18" t="n"/>
      <c r="F470" s="18" t="n"/>
      <c r="G470" s="18" t="n"/>
      <c r="H470" s="18" t="n"/>
      <c r="I470" s="18" t="n"/>
      <c r="J470" s="18" t="n"/>
      <c r="K470" s="18" t="n"/>
      <c r="L470" s="18" t="n"/>
      <c r="M470" s="20">
        <f>IF(A470="","",SUM(C470:L470))</f>
        <v/>
      </c>
      <c r="N470" s="20">
        <f>IF(A470="","",Alumnos!F469*$C$3)</f>
        <v/>
      </c>
      <c r="O470" s="26">
        <f>IF(A470="","",MAX(0,N470-M470))</f>
        <v/>
      </c>
      <c r="P470" s="27">
        <f>IF(OR(A470="",Alumnos!F469=0),"",ROUND(O470/Alumnos!F469,1))</f>
        <v/>
      </c>
    </row>
    <row r="471">
      <c r="A471" s="9">
        <f>IF(Alumnos!B470="","",Alumnos!B470)</f>
        <v/>
      </c>
      <c r="B471" s="9">
        <f>IF(Alumnos!C470="","",Alumnos!C470)</f>
        <v/>
      </c>
      <c r="C471" s="18" t="n"/>
      <c r="D471" s="18" t="n"/>
      <c r="E471" s="18" t="n"/>
      <c r="F471" s="18" t="n"/>
      <c r="G471" s="18" t="n"/>
      <c r="H471" s="18" t="n"/>
      <c r="I471" s="18" t="n"/>
      <c r="J471" s="18" t="n"/>
      <c r="K471" s="18" t="n"/>
      <c r="L471" s="18" t="n"/>
      <c r="M471" s="20">
        <f>IF(A471="","",SUM(C471:L471))</f>
        <v/>
      </c>
      <c r="N471" s="20">
        <f>IF(A471="","",Alumnos!F470*$C$3)</f>
        <v/>
      </c>
      <c r="O471" s="26">
        <f>IF(A471="","",MAX(0,N471-M471))</f>
        <v/>
      </c>
      <c r="P471" s="27">
        <f>IF(OR(A471="",Alumnos!F470=0),"",ROUND(O471/Alumnos!F470,1))</f>
        <v/>
      </c>
    </row>
    <row r="472">
      <c r="A472" s="9">
        <f>IF(Alumnos!B471="","",Alumnos!B471)</f>
        <v/>
      </c>
      <c r="B472" s="9">
        <f>IF(Alumnos!C471="","",Alumnos!C471)</f>
        <v/>
      </c>
      <c r="C472" s="18" t="n"/>
      <c r="D472" s="18" t="n"/>
      <c r="E472" s="18" t="n"/>
      <c r="F472" s="18" t="n"/>
      <c r="G472" s="18" t="n"/>
      <c r="H472" s="18" t="n"/>
      <c r="I472" s="18" t="n"/>
      <c r="J472" s="18" t="n"/>
      <c r="K472" s="18" t="n"/>
      <c r="L472" s="18" t="n"/>
      <c r="M472" s="20">
        <f>IF(A472="","",SUM(C472:L472))</f>
        <v/>
      </c>
      <c r="N472" s="20">
        <f>IF(A472="","",Alumnos!F471*$C$3)</f>
        <v/>
      </c>
      <c r="O472" s="26">
        <f>IF(A472="","",MAX(0,N472-M472))</f>
        <v/>
      </c>
      <c r="P472" s="27">
        <f>IF(OR(A472="",Alumnos!F471=0),"",ROUND(O472/Alumnos!F471,1))</f>
        <v/>
      </c>
    </row>
    <row r="473">
      <c r="A473" s="9">
        <f>IF(Alumnos!B472="","",Alumnos!B472)</f>
        <v/>
      </c>
      <c r="B473" s="9">
        <f>IF(Alumnos!C472="","",Alumnos!C472)</f>
        <v/>
      </c>
      <c r="C473" s="18" t="n"/>
      <c r="D473" s="18" t="n"/>
      <c r="E473" s="18" t="n"/>
      <c r="F473" s="18" t="n"/>
      <c r="G473" s="18" t="n"/>
      <c r="H473" s="18" t="n"/>
      <c r="I473" s="18" t="n"/>
      <c r="J473" s="18" t="n"/>
      <c r="K473" s="18" t="n"/>
      <c r="L473" s="18" t="n"/>
      <c r="M473" s="20">
        <f>IF(A473="","",SUM(C473:L473))</f>
        <v/>
      </c>
      <c r="N473" s="20">
        <f>IF(A473="","",Alumnos!F472*$C$3)</f>
        <v/>
      </c>
      <c r="O473" s="26">
        <f>IF(A473="","",MAX(0,N473-M473))</f>
        <v/>
      </c>
      <c r="P473" s="27">
        <f>IF(OR(A473="",Alumnos!F472=0),"",ROUND(O473/Alumnos!F472,1))</f>
        <v/>
      </c>
    </row>
    <row r="474">
      <c r="A474" s="9">
        <f>IF(Alumnos!B473="","",Alumnos!B473)</f>
        <v/>
      </c>
      <c r="B474" s="9">
        <f>IF(Alumnos!C473="","",Alumnos!C473)</f>
        <v/>
      </c>
      <c r="C474" s="18" t="n"/>
      <c r="D474" s="18" t="n"/>
      <c r="E474" s="18" t="n"/>
      <c r="F474" s="18" t="n"/>
      <c r="G474" s="18" t="n"/>
      <c r="H474" s="18" t="n"/>
      <c r="I474" s="18" t="n"/>
      <c r="J474" s="18" t="n"/>
      <c r="K474" s="18" t="n"/>
      <c r="L474" s="18" t="n"/>
      <c r="M474" s="20">
        <f>IF(A474="","",SUM(C474:L474))</f>
        <v/>
      </c>
      <c r="N474" s="20">
        <f>IF(A474="","",Alumnos!F473*$C$3)</f>
        <v/>
      </c>
      <c r="O474" s="26">
        <f>IF(A474="","",MAX(0,N474-M474))</f>
        <v/>
      </c>
      <c r="P474" s="27">
        <f>IF(OR(A474="",Alumnos!F473=0),"",ROUND(O474/Alumnos!F473,1))</f>
        <v/>
      </c>
    </row>
    <row r="475">
      <c r="A475" s="9">
        <f>IF(Alumnos!B474="","",Alumnos!B474)</f>
        <v/>
      </c>
      <c r="B475" s="9">
        <f>IF(Alumnos!C474="","",Alumnos!C474)</f>
        <v/>
      </c>
      <c r="C475" s="18" t="n"/>
      <c r="D475" s="18" t="n"/>
      <c r="E475" s="18" t="n"/>
      <c r="F475" s="18" t="n"/>
      <c r="G475" s="18" t="n"/>
      <c r="H475" s="18" t="n"/>
      <c r="I475" s="18" t="n"/>
      <c r="J475" s="18" t="n"/>
      <c r="K475" s="18" t="n"/>
      <c r="L475" s="18" t="n"/>
      <c r="M475" s="20">
        <f>IF(A475="","",SUM(C475:L475))</f>
        <v/>
      </c>
      <c r="N475" s="20">
        <f>IF(A475="","",Alumnos!F474*$C$3)</f>
        <v/>
      </c>
      <c r="O475" s="26">
        <f>IF(A475="","",MAX(0,N475-M475))</f>
        <v/>
      </c>
      <c r="P475" s="27">
        <f>IF(OR(A475="",Alumnos!F474=0),"",ROUND(O475/Alumnos!F474,1))</f>
        <v/>
      </c>
    </row>
    <row r="476">
      <c r="A476" s="9">
        <f>IF(Alumnos!B475="","",Alumnos!B475)</f>
        <v/>
      </c>
      <c r="B476" s="9">
        <f>IF(Alumnos!C475="","",Alumnos!C475)</f>
        <v/>
      </c>
      <c r="C476" s="18" t="n"/>
      <c r="D476" s="18" t="n"/>
      <c r="E476" s="18" t="n"/>
      <c r="F476" s="18" t="n"/>
      <c r="G476" s="18" t="n"/>
      <c r="H476" s="18" t="n"/>
      <c r="I476" s="18" t="n"/>
      <c r="J476" s="18" t="n"/>
      <c r="K476" s="18" t="n"/>
      <c r="L476" s="18" t="n"/>
      <c r="M476" s="20">
        <f>IF(A476="","",SUM(C476:L476))</f>
        <v/>
      </c>
      <c r="N476" s="20">
        <f>IF(A476="","",Alumnos!F475*$C$3)</f>
        <v/>
      </c>
      <c r="O476" s="26">
        <f>IF(A476="","",MAX(0,N476-M476))</f>
        <v/>
      </c>
      <c r="P476" s="27">
        <f>IF(OR(A476="",Alumnos!F475=0),"",ROUND(O476/Alumnos!F475,1))</f>
        <v/>
      </c>
    </row>
    <row r="477">
      <c r="A477" s="9">
        <f>IF(Alumnos!B476="","",Alumnos!B476)</f>
        <v/>
      </c>
      <c r="B477" s="9">
        <f>IF(Alumnos!C476="","",Alumnos!C476)</f>
        <v/>
      </c>
      <c r="C477" s="18" t="n"/>
      <c r="D477" s="18" t="n"/>
      <c r="E477" s="18" t="n"/>
      <c r="F477" s="18" t="n"/>
      <c r="G477" s="18" t="n"/>
      <c r="H477" s="18" t="n"/>
      <c r="I477" s="18" t="n"/>
      <c r="J477" s="18" t="n"/>
      <c r="K477" s="18" t="n"/>
      <c r="L477" s="18" t="n"/>
      <c r="M477" s="20">
        <f>IF(A477="","",SUM(C477:L477))</f>
        <v/>
      </c>
      <c r="N477" s="20">
        <f>IF(A477="","",Alumnos!F476*$C$3)</f>
        <v/>
      </c>
      <c r="O477" s="26">
        <f>IF(A477="","",MAX(0,N477-M477))</f>
        <v/>
      </c>
      <c r="P477" s="27">
        <f>IF(OR(A477="",Alumnos!F476=0),"",ROUND(O477/Alumnos!F476,1))</f>
        <v/>
      </c>
    </row>
    <row r="478">
      <c r="A478" s="9">
        <f>IF(Alumnos!B477="","",Alumnos!B477)</f>
        <v/>
      </c>
      <c r="B478" s="9">
        <f>IF(Alumnos!C477="","",Alumnos!C477)</f>
        <v/>
      </c>
      <c r="C478" s="18" t="n"/>
      <c r="D478" s="18" t="n"/>
      <c r="E478" s="18" t="n"/>
      <c r="F478" s="18" t="n"/>
      <c r="G478" s="18" t="n"/>
      <c r="H478" s="18" t="n"/>
      <c r="I478" s="18" t="n"/>
      <c r="J478" s="18" t="n"/>
      <c r="K478" s="18" t="n"/>
      <c r="L478" s="18" t="n"/>
      <c r="M478" s="20">
        <f>IF(A478="","",SUM(C478:L478))</f>
        <v/>
      </c>
      <c r="N478" s="20">
        <f>IF(A478="","",Alumnos!F477*$C$3)</f>
        <v/>
      </c>
      <c r="O478" s="26">
        <f>IF(A478="","",MAX(0,N478-M478))</f>
        <v/>
      </c>
      <c r="P478" s="27">
        <f>IF(OR(A478="",Alumnos!F477=0),"",ROUND(O478/Alumnos!F477,1))</f>
        <v/>
      </c>
    </row>
    <row r="479">
      <c r="A479" s="9">
        <f>IF(Alumnos!B478="","",Alumnos!B478)</f>
        <v/>
      </c>
      <c r="B479" s="9">
        <f>IF(Alumnos!C478="","",Alumnos!C478)</f>
        <v/>
      </c>
      <c r="C479" s="18" t="n"/>
      <c r="D479" s="18" t="n"/>
      <c r="E479" s="18" t="n"/>
      <c r="F479" s="18" t="n"/>
      <c r="G479" s="18" t="n"/>
      <c r="H479" s="18" t="n"/>
      <c r="I479" s="18" t="n"/>
      <c r="J479" s="18" t="n"/>
      <c r="K479" s="18" t="n"/>
      <c r="L479" s="18" t="n"/>
      <c r="M479" s="20">
        <f>IF(A479="","",SUM(C479:L479))</f>
        <v/>
      </c>
      <c r="N479" s="20">
        <f>IF(A479="","",Alumnos!F478*$C$3)</f>
        <v/>
      </c>
      <c r="O479" s="26">
        <f>IF(A479="","",MAX(0,N479-M479))</f>
        <v/>
      </c>
      <c r="P479" s="27">
        <f>IF(OR(A479="",Alumnos!F478=0),"",ROUND(O479/Alumnos!F478,1))</f>
        <v/>
      </c>
    </row>
    <row r="480">
      <c r="A480" s="9">
        <f>IF(Alumnos!B479="","",Alumnos!B479)</f>
        <v/>
      </c>
      <c r="B480" s="9">
        <f>IF(Alumnos!C479="","",Alumnos!C479)</f>
        <v/>
      </c>
      <c r="C480" s="18" t="n"/>
      <c r="D480" s="18" t="n"/>
      <c r="E480" s="18" t="n"/>
      <c r="F480" s="18" t="n"/>
      <c r="G480" s="18" t="n"/>
      <c r="H480" s="18" t="n"/>
      <c r="I480" s="18" t="n"/>
      <c r="J480" s="18" t="n"/>
      <c r="K480" s="18" t="n"/>
      <c r="L480" s="18" t="n"/>
      <c r="M480" s="20">
        <f>IF(A480="","",SUM(C480:L480))</f>
        <v/>
      </c>
      <c r="N480" s="20">
        <f>IF(A480="","",Alumnos!F479*$C$3)</f>
        <v/>
      </c>
      <c r="O480" s="26">
        <f>IF(A480="","",MAX(0,N480-M480))</f>
        <v/>
      </c>
      <c r="P480" s="27">
        <f>IF(OR(A480="",Alumnos!F479=0),"",ROUND(O480/Alumnos!F479,1))</f>
        <v/>
      </c>
    </row>
    <row r="481">
      <c r="A481" s="9">
        <f>IF(Alumnos!B480="","",Alumnos!B480)</f>
        <v/>
      </c>
      <c r="B481" s="9">
        <f>IF(Alumnos!C480="","",Alumnos!C480)</f>
        <v/>
      </c>
      <c r="C481" s="18" t="n"/>
      <c r="D481" s="18" t="n"/>
      <c r="E481" s="18" t="n"/>
      <c r="F481" s="18" t="n"/>
      <c r="G481" s="18" t="n"/>
      <c r="H481" s="18" t="n"/>
      <c r="I481" s="18" t="n"/>
      <c r="J481" s="18" t="n"/>
      <c r="K481" s="18" t="n"/>
      <c r="L481" s="18" t="n"/>
      <c r="M481" s="20">
        <f>IF(A481="","",SUM(C481:L481))</f>
        <v/>
      </c>
      <c r="N481" s="20">
        <f>IF(A481="","",Alumnos!F480*$C$3)</f>
        <v/>
      </c>
      <c r="O481" s="26">
        <f>IF(A481="","",MAX(0,N481-M481))</f>
        <v/>
      </c>
      <c r="P481" s="27">
        <f>IF(OR(A481="",Alumnos!F480=0),"",ROUND(O481/Alumnos!F480,1))</f>
        <v/>
      </c>
    </row>
    <row r="482">
      <c r="A482" s="9">
        <f>IF(Alumnos!B481="","",Alumnos!B481)</f>
        <v/>
      </c>
      <c r="B482" s="9">
        <f>IF(Alumnos!C481="","",Alumnos!C481)</f>
        <v/>
      </c>
      <c r="C482" s="18" t="n"/>
      <c r="D482" s="18" t="n"/>
      <c r="E482" s="18" t="n"/>
      <c r="F482" s="18" t="n"/>
      <c r="G482" s="18" t="n"/>
      <c r="H482" s="18" t="n"/>
      <c r="I482" s="18" t="n"/>
      <c r="J482" s="18" t="n"/>
      <c r="K482" s="18" t="n"/>
      <c r="L482" s="18" t="n"/>
      <c r="M482" s="20">
        <f>IF(A482="","",SUM(C482:L482))</f>
        <v/>
      </c>
      <c r="N482" s="20">
        <f>IF(A482="","",Alumnos!F481*$C$3)</f>
        <v/>
      </c>
      <c r="O482" s="26">
        <f>IF(A482="","",MAX(0,N482-M482))</f>
        <v/>
      </c>
      <c r="P482" s="27">
        <f>IF(OR(A482="",Alumnos!F481=0),"",ROUND(O482/Alumnos!F481,1))</f>
        <v/>
      </c>
    </row>
    <row r="483">
      <c r="A483" s="9">
        <f>IF(Alumnos!B482="","",Alumnos!B482)</f>
        <v/>
      </c>
      <c r="B483" s="9">
        <f>IF(Alumnos!C482="","",Alumnos!C482)</f>
        <v/>
      </c>
      <c r="C483" s="18" t="n"/>
      <c r="D483" s="18" t="n"/>
      <c r="E483" s="18" t="n"/>
      <c r="F483" s="18" t="n"/>
      <c r="G483" s="18" t="n"/>
      <c r="H483" s="18" t="n"/>
      <c r="I483" s="18" t="n"/>
      <c r="J483" s="18" t="n"/>
      <c r="K483" s="18" t="n"/>
      <c r="L483" s="18" t="n"/>
      <c r="M483" s="20">
        <f>IF(A483="","",SUM(C483:L483))</f>
        <v/>
      </c>
      <c r="N483" s="20">
        <f>IF(A483="","",Alumnos!F482*$C$3)</f>
        <v/>
      </c>
      <c r="O483" s="26">
        <f>IF(A483="","",MAX(0,N483-M483))</f>
        <v/>
      </c>
      <c r="P483" s="27">
        <f>IF(OR(A483="",Alumnos!F482=0),"",ROUND(O483/Alumnos!F482,1))</f>
        <v/>
      </c>
    </row>
    <row r="484">
      <c r="A484" s="9">
        <f>IF(Alumnos!B483="","",Alumnos!B483)</f>
        <v/>
      </c>
      <c r="B484" s="9">
        <f>IF(Alumnos!C483="","",Alumnos!C483)</f>
        <v/>
      </c>
      <c r="C484" s="18" t="n"/>
      <c r="D484" s="18" t="n"/>
      <c r="E484" s="18" t="n"/>
      <c r="F484" s="18" t="n"/>
      <c r="G484" s="18" t="n"/>
      <c r="H484" s="18" t="n"/>
      <c r="I484" s="18" t="n"/>
      <c r="J484" s="18" t="n"/>
      <c r="K484" s="18" t="n"/>
      <c r="L484" s="18" t="n"/>
      <c r="M484" s="20">
        <f>IF(A484="","",SUM(C484:L484))</f>
        <v/>
      </c>
      <c r="N484" s="20">
        <f>IF(A484="","",Alumnos!F483*$C$3)</f>
        <v/>
      </c>
      <c r="O484" s="26">
        <f>IF(A484="","",MAX(0,N484-M484))</f>
        <v/>
      </c>
      <c r="P484" s="27">
        <f>IF(OR(A484="",Alumnos!F483=0),"",ROUND(O484/Alumnos!F483,1))</f>
        <v/>
      </c>
    </row>
    <row r="485">
      <c r="A485" s="9">
        <f>IF(Alumnos!B484="","",Alumnos!B484)</f>
        <v/>
      </c>
      <c r="B485" s="9">
        <f>IF(Alumnos!C484="","",Alumnos!C484)</f>
        <v/>
      </c>
      <c r="C485" s="18" t="n"/>
      <c r="D485" s="18" t="n"/>
      <c r="E485" s="18" t="n"/>
      <c r="F485" s="18" t="n"/>
      <c r="G485" s="18" t="n"/>
      <c r="H485" s="18" t="n"/>
      <c r="I485" s="18" t="n"/>
      <c r="J485" s="18" t="n"/>
      <c r="K485" s="18" t="n"/>
      <c r="L485" s="18" t="n"/>
      <c r="M485" s="20">
        <f>IF(A485="","",SUM(C485:L485))</f>
        <v/>
      </c>
      <c r="N485" s="20">
        <f>IF(A485="","",Alumnos!F484*$C$3)</f>
        <v/>
      </c>
      <c r="O485" s="26">
        <f>IF(A485="","",MAX(0,N485-M485))</f>
        <v/>
      </c>
      <c r="P485" s="27">
        <f>IF(OR(A485="",Alumnos!F484=0),"",ROUND(O485/Alumnos!F484,1))</f>
        <v/>
      </c>
    </row>
    <row r="486">
      <c r="A486" s="9">
        <f>IF(Alumnos!B485="","",Alumnos!B485)</f>
        <v/>
      </c>
      <c r="B486" s="9">
        <f>IF(Alumnos!C485="","",Alumnos!C485)</f>
        <v/>
      </c>
      <c r="C486" s="18" t="n"/>
      <c r="D486" s="18" t="n"/>
      <c r="E486" s="18" t="n"/>
      <c r="F486" s="18" t="n"/>
      <c r="G486" s="18" t="n"/>
      <c r="H486" s="18" t="n"/>
      <c r="I486" s="18" t="n"/>
      <c r="J486" s="18" t="n"/>
      <c r="K486" s="18" t="n"/>
      <c r="L486" s="18" t="n"/>
      <c r="M486" s="20">
        <f>IF(A486="","",SUM(C486:L486))</f>
        <v/>
      </c>
      <c r="N486" s="20">
        <f>IF(A486="","",Alumnos!F485*$C$3)</f>
        <v/>
      </c>
      <c r="O486" s="26">
        <f>IF(A486="","",MAX(0,N486-M486))</f>
        <v/>
      </c>
      <c r="P486" s="27">
        <f>IF(OR(A486="",Alumnos!F485=0),"",ROUND(O486/Alumnos!F485,1))</f>
        <v/>
      </c>
    </row>
    <row r="487">
      <c r="A487" s="9">
        <f>IF(Alumnos!B486="","",Alumnos!B486)</f>
        <v/>
      </c>
      <c r="B487" s="9">
        <f>IF(Alumnos!C486="","",Alumnos!C486)</f>
        <v/>
      </c>
      <c r="C487" s="18" t="n"/>
      <c r="D487" s="18" t="n"/>
      <c r="E487" s="18" t="n"/>
      <c r="F487" s="18" t="n"/>
      <c r="G487" s="18" t="n"/>
      <c r="H487" s="18" t="n"/>
      <c r="I487" s="18" t="n"/>
      <c r="J487" s="18" t="n"/>
      <c r="K487" s="18" t="n"/>
      <c r="L487" s="18" t="n"/>
      <c r="M487" s="20">
        <f>IF(A487="","",SUM(C487:L487))</f>
        <v/>
      </c>
      <c r="N487" s="20">
        <f>IF(A487="","",Alumnos!F486*$C$3)</f>
        <v/>
      </c>
      <c r="O487" s="26">
        <f>IF(A487="","",MAX(0,N487-M487))</f>
        <v/>
      </c>
      <c r="P487" s="27">
        <f>IF(OR(A487="",Alumnos!F486=0),"",ROUND(O487/Alumnos!F486,1))</f>
        <v/>
      </c>
    </row>
    <row r="488">
      <c r="A488" s="9">
        <f>IF(Alumnos!B487="","",Alumnos!B487)</f>
        <v/>
      </c>
      <c r="B488" s="9">
        <f>IF(Alumnos!C487="","",Alumnos!C487)</f>
        <v/>
      </c>
      <c r="C488" s="18" t="n"/>
      <c r="D488" s="18" t="n"/>
      <c r="E488" s="18" t="n"/>
      <c r="F488" s="18" t="n"/>
      <c r="G488" s="18" t="n"/>
      <c r="H488" s="18" t="n"/>
      <c r="I488" s="18" t="n"/>
      <c r="J488" s="18" t="n"/>
      <c r="K488" s="18" t="n"/>
      <c r="L488" s="18" t="n"/>
      <c r="M488" s="20">
        <f>IF(A488="","",SUM(C488:L488))</f>
        <v/>
      </c>
      <c r="N488" s="20">
        <f>IF(A488="","",Alumnos!F487*$C$3)</f>
        <v/>
      </c>
      <c r="O488" s="26">
        <f>IF(A488="","",MAX(0,N488-M488))</f>
        <v/>
      </c>
      <c r="P488" s="27">
        <f>IF(OR(A488="",Alumnos!F487=0),"",ROUND(O488/Alumnos!F487,1))</f>
        <v/>
      </c>
    </row>
    <row r="489">
      <c r="A489" s="9">
        <f>IF(Alumnos!B488="","",Alumnos!B488)</f>
        <v/>
      </c>
      <c r="B489" s="9">
        <f>IF(Alumnos!C488="","",Alumnos!C488)</f>
        <v/>
      </c>
      <c r="C489" s="18" t="n"/>
      <c r="D489" s="18" t="n"/>
      <c r="E489" s="18" t="n"/>
      <c r="F489" s="18" t="n"/>
      <c r="G489" s="18" t="n"/>
      <c r="H489" s="18" t="n"/>
      <c r="I489" s="18" t="n"/>
      <c r="J489" s="18" t="n"/>
      <c r="K489" s="18" t="n"/>
      <c r="L489" s="18" t="n"/>
      <c r="M489" s="20">
        <f>IF(A489="","",SUM(C489:L489))</f>
        <v/>
      </c>
      <c r="N489" s="20">
        <f>IF(A489="","",Alumnos!F488*$C$3)</f>
        <v/>
      </c>
      <c r="O489" s="26">
        <f>IF(A489="","",MAX(0,N489-M489))</f>
        <v/>
      </c>
      <c r="P489" s="27">
        <f>IF(OR(A489="",Alumnos!F488=0),"",ROUND(O489/Alumnos!F488,1))</f>
        <v/>
      </c>
    </row>
    <row r="490">
      <c r="A490" s="9">
        <f>IF(Alumnos!B489="","",Alumnos!B489)</f>
        <v/>
      </c>
      <c r="B490" s="9">
        <f>IF(Alumnos!C489="","",Alumnos!C489)</f>
        <v/>
      </c>
      <c r="C490" s="18" t="n"/>
      <c r="D490" s="18" t="n"/>
      <c r="E490" s="18" t="n"/>
      <c r="F490" s="18" t="n"/>
      <c r="G490" s="18" t="n"/>
      <c r="H490" s="18" t="n"/>
      <c r="I490" s="18" t="n"/>
      <c r="J490" s="18" t="n"/>
      <c r="K490" s="18" t="n"/>
      <c r="L490" s="18" t="n"/>
      <c r="M490" s="20">
        <f>IF(A490="","",SUM(C490:L490))</f>
        <v/>
      </c>
      <c r="N490" s="20">
        <f>IF(A490="","",Alumnos!F489*$C$3)</f>
        <v/>
      </c>
      <c r="O490" s="26">
        <f>IF(A490="","",MAX(0,N490-M490))</f>
        <v/>
      </c>
      <c r="P490" s="27">
        <f>IF(OR(A490="",Alumnos!F489=0),"",ROUND(O490/Alumnos!F489,1))</f>
        <v/>
      </c>
    </row>
    <row r="491">
      <c r="A491" s="9">
        <f>IF(Alumnos!B490="","",Alumnos!B490)</f>
        <v/>
      </c>
      <c r="B491" s="9">
        <f>IF(Alumnos!C490="","",Alumnos!C490)</f>
        <v/>
      </c>
      <c r="C491" s="18" t="n"/>
      <c r="D491" s="18" t="n"/>
      <c r="E491" s="18" t="n"/>
      <c r="F491" s="18" t="n"/>
      <c r="G491" s="18" t="n"/>
      <c r="H491" s="18" t="n"/>
      <c r="I491" s="18" t="n"/>
      <c r="J491" s="18" t="n"/>
      <c r="K491" s="18" t="n"/>
      <c r="L491" s="18" t="n"/>
      <c r="M491" s="20">
        <f>IF(A491="","",SUM(C491:L491))</f>
        <v/>
      </c>
      <c r="N491" s="20">
        <f>IF(A491="","",Alumnos!F490*$C$3)</f>
        <v/>
      </c>
      <c r="O491" s="26">
        <f>IF(A491="","",MAX(0,N491-M491))</f>
        <v/>
      </c>
      <c r="P491" s="27">
        <f>IF(OR(A491="",Alumnos!F490=0),"",ROUND(O491/Alumnos!F490,1))</f>
        <v/>
      </c>
    </row>
    <row r="492">
      <c r="A492" s="9">
        <f>IF(Alumnos!B491="","",Alumnos!B491)</f>
        <v/>
      </c>
      <c r="B492" s="9">
        <f>IF(Alumnos!C491="","",Alumnos!C491)</f>
        <v/>
      </c>
      <c r="C492" s="18" t="n"/>
      <c r="D492" s="18" t="n"/>
      <c r="E492" s="18" t="n"/>
      <c r="F492" s="18" t="n"/>
      <c r="G492" s="18" t="n"/>
      <c r="H492" s="18" t="n"/>
      <c r="I492" s="18" t="n"/>
      <c r="J492" s="18" t="n"/>
      <c r="K492" s="18" t="n"/>
      <c r="L492" s="18" t="n"/>
      <c r="M492" s="20">
        <f>IF(A492="","",SUM(C492:L492))</f>
        <v/>
      </c>
      <c r="N492" s="20">
        <f>IF(A492="","",Alumnos!F491*$C$3)</f>
        <v/>
      </c>
      <c r="O492" s="26">
        <f>IF(A492="","",MAX(0,N492-M492))</f>
        <v/>
      </c>
      <c r="P492" s="27">
        <f>IF(OR(A492="",Alumnos!F491=0),"",ROUND(O492/Alumnos!F491,1))</f>
        <v/>
      </c>
    </row>
    <row r="493">
      <c r="A493" s="9">
        <f>IF(Alumnos!B492="","",Alumnos!B492)</f>
        <v/>
      </c>
      <c r="B493" s="9">
        <f>IF(Alumnos!C492="","",Alumnos!C492)</f>
        <v/>
      </c>
      <c r="C493" s="18" t="n"/>
      <c r="D493" s="18" t="n"/>
      <c r="E493" s="18" t="n"/>
      <c r="F493" s="18" t="n"/>
      <c r="G493" s="18" t="n"/>
      <c r="H493" s="18" t="n"/>
      <c r="I493" s="18" t="n"/>
      <c r="J493" s="18" t="n"/>
      <c r="K493" s="18" t="n"/>
      <c r="L493" s="18" t="n"/>
      <c r="M493" s="20">
        <f>IF(A493="","",SUM(C493:L493))</f>
        <v/>
      </c>
      <c r="N493" s="20">
        <f>IF(A493="","",Alumnos!F492*$C$3)</f>
        <v/>
      </c>
      <c r="O493" s="26">
        <f>IF(A493="","",MAX(0,N493-M493))</f>
        <v/>
      </c>
      <c r="P493" s="27">
        <f>IF(OR(A493="",Alumnos!F492=0),"",ROUND(O493/Alumnos!F492,1))</f>
        <v/>
      </c>
    </row>
    <row r="494">
      <c r="A494" s="9">
        <f>IF(Alumnos!B493="","",Alumnos!B493)</f>
        <v/>
      </c>
      <c r="B494" s="9">
        <f>IF(Alumnos!C493="","",Alumnos!C493)</f>
        <v/>
      </c>
      <c r="C494" s="18" t="n"/>
      <c r="D494" s="18" t="n"/>
      <c r="E494" s="18" t="n"/>
      <c r="F494" s="18" t="n"/>
      <c r="G494" s="18" t="n"/>
      <c r="H494" s="18" t="n"/>
      <c r="I494" s="18" t="n"/>
      <c r="J494" s="18" t="n"/>
      <c r="K494" s="18" t="n"/>
      <c r="L494" s="18" t="n"/>
      <c r="M494" s="20">
        <f>IF(A494="","",SUM(C494:L494))</f>
        <v/>
      </c>
      <c r="N494" s="20">
        <f>IF(A494="","",Alumnos!F493*$C$3)</f>
        <v/>
      </c>
      <c r="O494" s="26">
        <f>IF(A494="","",MAX(0,N494-M494))</f>
        <v/>
      </c>
      <c r="P494" s="27">
        <f>IF(OR(A494="",Alumnos!F493=0),"",ROUND(O494/Alumnos!F493,1))</f>
        <v/>
      </c>
    </row>
    <row r="495">
      <c r="A495" s="9">
        <f>IF(Alumnos!B494="","",Alumnos!B494)</f>
        <v/>
      </c>
      <c r="B495" s="9">
        <f>IF(Alumnos!C494="","",Alumnos!C494)</f>
        <v/>
      </c>
      <c r="C495" s="18" t="n"/>
      <c r="D495" s="18" t="n"/>
      <c r="E495" s="18" t="n"/>
      <c r="F495" s="18" t="n"/>
      <c r="G495" s="18" t="n"/>
      <c r="H495" s="18" t="n"/>
      <c r="I495" s="18" t="n"/>
      <c r="J495" s="18" t="n"/>
      <c r="K495" s="18" t="n"/>
      <c r="L495" s="18" t="n"/>
      <c r="M495" s="20">
        <f>IF(A495="","",SUM(C495:L495))</f>
        <v/>
      </c>
      <c r="N495" s="20">
        <f>IF(A495="","",Alumnos!F494*$C$3)</f>
        <v/>
      </c>
      <c r="O495" s="26">
        <f>IF(A495="","",MAX(0,N495-M495))</f>
        <v/>
      </c>
      <c r="P495" s="27">
        <f>IF(OR(A495="",Alumnos!F494=0),"",ROUND(O495/Alumnos!F494,1))</f>
        <v/>
      </c>
    </row>
    <row r="496">
      <c r="A496" s="9">
        <f>IF(Alumnos!B495="","",Alumnos!B495)</f>
        <v/>
      </c>
      <c r="B496" s="9">
        <f>IF(Alumnos!C495="","",Alumnos!C495)</f>
        <v/>
      </c>
      <c r="C496" s="18" t="n"/>
      <c r="D496" s="18" t="n"/>
      <c r="E496" s="18" t="n"/>
      <c r="F496" s="18" t="n"/>
      <c r="G496" s="18" t="n"/>
      <c r="H496" s="18" t="n"/>
      <c r="I496" s="18" t="n"/>
      <c r="J496" s="18" t="n"/>
      <c r="K496" s="18" t="n"/>
      <c r="L496" s="18" t="n"/>
      <c r="M496" s="20">
        <f>IF(A496="","",SUM(C496:L496))</f>
        <v/>
      </c>
      <c r="N496" s="20">
        <f>IF(A496="","",Alumnos!F495*$C$3)</f>
        <v/>
      </c>
      <c r="O496" s="26">
        <f>IF(A496="","",MAX(0,N496-M496))</f>
        <v/>
      </c>
      <c r="P496" s="27">
        <f>IF(OR(A496="",Alumnos!F495=0),"",ROUND(O496/Alumnos!F495,1))</f>
        <v/>
      </c>
    </row>
    <row r="497">
      <c r="A497" s="9">
        <f>IF(Alumnos!B496="","",Alumnos!B496)</f>
        <v/>
      </c>
      <c r="B497" s="9">
        <f>IF(Alumnos!C496="","",Alumnos!C496)</f>
        <v/>
      </c>
      <c r="C497" s="18" t="n"/>
      <c r="D497" s="18" t="n"/>
      <c r="E497" s="18" t="n"/>
      <c r="F497" s="18" t="n"/>
      <c r="G497" s="18" t="n"/>
      <c r="H497" s="18" t="n"/>
      <c r="I497" s="18" t="n"/>
      <c r="J497" s="18" t="n"/>
      <c r="K497" s="18" t="n"/>
      <c r="L497" s="18" t="n"/>
      <c r="M497" s="20">
        <f>IF(A497="","",SUM(C497:L497))</f>
        <v/>
      </c>
      <c r="N497" s="20">
        <f>IF(A497="","",Alumnos!F496*$C$3)</f>
        <v/>
      </c>
      <c r="O497" s="26">
        <f>IF(A497="","",MAX(0,N497-M497))</f>
        <v/>
      </c>
      <c r="P497" s="27">
        <f>IF(OR(A497="",Alumnos!F496=0),"",ROUND(O497/Alumnos!F496,1))</f>
        <v/>
      </c>
    </row>
    <row r="498">
      <c r="A498" s="9">
        <f>IF(Alumnos!B497="","",Alumnos!B497)</f>
        <v/>
      </c>
      <c r="B498" s="9">
        <f>IF(Alumnos!C497="","",Alumnos!C497)</f>
        <v/>
      </c>
      <c r="C498" s="18" t="n"/>
      <c r="D498" s="18" t="n"/>
      <c r="E498" s="18" t="n"/>
      <c r="F498" s="18" t="n"/>
      <c r="G498" s="18" t="n"/>
      <c r="H498" s="18" t="n"/>
      <c r="I498" s="18" t="n"/>
      <c r="J498" s="18" t="n"/>
      <c r="K498" s="18" t="n"/>
      <c r="L498" s="18" t="n"/>
      <c r="M498" s="20">
        <f>IF(A498="","",SUM(C498:L498))</f>
        <v/>
      </c>
      <c r="N498" s="20">
        <f>IF(A498="","",Alumnos!F497*$C$3)</f>
        <v/>
      </c>
      <c r="O498" s="26">
        <f>IF(A498="","",MAX(0,N498-M498))</f>
        <v/>
      </c>
      <c r="P498" s="27">
        <f>IF(OR(A498="",Alumnos!F497=0),"",ROUND(O498/Alumnos!F497,1))</f>
        <v/>
      </c>
    </row>
    <row r="499">
      <c r="A499" s="9">
        <f>IF(Alumnos!B498="","",Alumnos!B498)</f>
        <v/>
      </c>
      <c r="B499" s="9">
        <f>IF(Alumnos!C498="","",Alumnos!C498)</f>
        <v/>
      </c>
      <c r="C499" s="18" t="n"/>
      <c r="D499" s="18" t="n"/>
      <c r="E499" s="18" t="n"/>
      <c r="F499" s="18" t="n"/>
      <c r="G499" s="18" t="n"/>
      <c r="H499" s="18" t="n"/>
      <c r="I499" s="18" t="n"/>
      <c r="J499" s="18" t="n"/>
      <c r="K499" s="18" t="n"/>
      <c r="L499" s="18" t="n"/>
      <c r="M499" s="20">
        <f>IF(A499="","",SUM(C499:L499))</f>
        <v/>
      </c>
      <c r="N499" s="20">
        <f>IF(A499="","",Alumnos!F498*$C$3)</f>
        <v/>
      </c>
      <c r="O499" s="26">
        <f>IF(A499="","",MAX(0,N499-M499))</f>
        <v/>
      </c>
      <c r="P499" s="27">
        <f>IF(OR(A499="",Alumnos!F498=0),"",ROUND(O499/Alumnos!F498,1))</f>
        <v/>
      </c>
    </row>
    <row r="500">
      <c r="A500" s="9">
        <f>IF(Alumnos!B499="","",Alumnos!B499)</f>
        <v/>
      </c>
      <c r="B500" s="9">
        <f>IF(Alumnos!C499="","",Alumnos!C499)</f>
        <v/>
      </c>
      <c r="C500" s="18" t="n"/>
      <c r="D500" s="18" t="n"/>
      <c r="E500" s="18" t="n"/>
      <c r="F500" s="18" t="n"/>
      <c r="G500" s="18" t="n"/>
      <c r="H500" s="18" t="n"/>
      <c r="I500" s="18" t="n"/>
      <c r="J500" s="18" t="n"/>
      <c r="K500" s="18" t="n"/>
      <c r="L500" s="18" t="n"/>
      <c r="M500" s="20">
        <f>IF(A500="","",SUM(C500:L500))</f>
        <v/>
      </c>
      <c r="N500" s="20">
        <f>IF(A500="","",Alumnos!F499*$C$3)</f>
        <v/>
      </c>
      <c r="O500" s="26">
        <f>IF(A500="","",MAX(0,N500-M500))</f>
        <v/>
      </c>
      <c r="P500" s="27">
        <f>IF(OR(A500="",Alumnos!F499=0),"",ROUND(O500/Alumnos!F499,1))</f>
        <v/>
      </c>
    </row>
    <row r="501">
      <c r="A501" s="9">
        <f>IF(Alumnos!B500="","",Alumnos!B500)</f>
        <v/>
      </c>
      <c r="B501" s="9">
        <f>IF(Alumnos!C500="","",Alumnos!C500)</f>
        <v/>
      </c>
      <c r="C501" s="18" t="n"/>
      <c r="D501" s="18" t="n"/>
      <c r="E501" s="18" t="n"/>
      <c r="F501" s="18" t="n"/>
      <c r="G501" s="18" t="n"/>
      <c r="H501" s="18" t="n"/>
      <c r="I501" s="18" t="n"/>
      <c r="J501" s="18" t="n"/>
      <c r="K501" s="18" t="n"/>
      <c r="L501" s="18" t="n"/>
      <c r="M501" s="20">
        <f>IF(A501="","",SUM(C501:L501))</f>
        <v/>
      </c>
      <c r="N501" s="20">
        <f>IF(A501="","",Alumnos!F500*$C$3)</f>
        <v/>
      </c>
      <c r="O501" s="26">
        <f>IF(A501="","",MAX(0,N501-M501))</f>
        <v/>
      </c>
      <c r="P501" s="27">
        <f>IF(OR(A501="",Alumnos!F500=0),"",ROUND(O501/Alumnos!F500,1))</f>
        <v/>
      </c>
    </row>
    <row r="502">
      <c r="A502" s="9">
        <f>IF(Alumnos!B501="","",Alumnos!B501)</f>
        <v/>
      </c>
      <c r="B502" s="9">
        <f>IF(Alumnos!C501="","",Alumnos!C501)</f>
        <v/>
      </c>
      <c r="C502" s="18" t="n"/>
      <c r="D502" s="18" t="n"/>
      <c r="E502" s="18" t="n"/>
      <c r="F502" s="18" t="n"/>
      <c r="G502" s="18" t="n"/>
      <c r="H502" s="18" t="n"/>
      <c r="I502" s="18" t="n"/>
      <c r="J502" s="18" t="n"/>
      <c r="K502" s="18" t="n"/>
      <c r="L502" s="18" t="n"/>
      <c r="M502" s="20">
        <f>IF(A502="","",SUM(C502:L502))</f>
        <v/>
      </c>
      <c r="N502" s="20">
        <f>IF(A502="","",Alumnos!F501*$C$3)</f>
        <v/>
      </c>
      <c r="O502" s="26">
        <f>IF(A502="","",MAX(0,N502-M502))</f>
        <v/>
      </c>
      <c r="P502" s="27">
        <f>IF(OR(A502="",Alumnos!F501=0),"",ROUND(O502/Alumnos!F501,1))</f>
        <v/>
      </c>
    </row>
    <row r="503">
      <c r="A503" s="9">
        <f>IF(Alumnos!B502="","",Alumnos!B502)</f>
        <v/>
      </c>
      <c r="B503" s="9">
        <f>IF(Alumnos!C502="","",Alumnos!C502)</f>
        <v/>
      </c>
      <c r="C503" s="18" t="n"/>
      <c r="D503" s="18" t="n"/>
      <c r="E503" s="18" t="n"/>
      <c r="F503" s="18" t="n"/>
      <c r="G503" s="18" t="n"/>
      <c r="H503" s="18" t="n"/>
      <c r="I503" s="18" t="n"/>
      <c r="J503" s="18" t="n"/>
      <c r="K503" s="18" t="n"/>
      <c r="L503" s="18" t="n"/>
      <c r="M503" s="20">
        <f>IF(A503="","",SUM(C503:L503))</f>
        <v/>
      </c>
      <c r="N503" s="20">
        <f>IF(A503="","",Alumnos!F502*$C$3)</f>
        <v/>
      </c>
      <c r="O503" s="26">
        <f>IF(A503="","",MAX(0,N503-M503))</f>
        <v/>
      </c>
      <c r="P503" s="27">
        <f>IF(OR(A503="",Alumnos!F502=0),"",ROUND(O503/Alumnos!F502,1))</f>
        <v/>
      </c>
    </row>
    <row r="504">
      <c r="A504" s="9">
        <f>IF(Alumnos!B503="","",Alumnos!B503)</f>
        <v/>
      </c>
      <c r="B504" s="9">
        <f>IF(Alumnos!C503="","",Alumnos!C503)</f>
        <v/>
      </c>
      <c r="C504" s="18" t="n"/>
      <c r="D504" s="18" t="n"/>
      <c r="E504" s="18" t="n"/>
      <c r="F504" s="18" t="n"/>
      <c r="G504" s="18" t="n"/>
      <c r="H504" s="18" t="n"/>
      <c r="I504" s="18" t="n"/>
      <c r="J504" s="18" t="n"/>
      <c r="K504" s="18" t="n"/>
      <c r="L504" s="18" t="n"/>
      <c r="M504" s="20">
        <f>IF(A504="","",SUM(C504:L504))</f>
        <v/>
      </c>
      <c r="N504" s="20">
        <f>IF(A504="","",Alumnos!F503*$C$3)</f>
        <v/>
      </c>
      <c r="O504" s="26">
        <f>IF(A504="","",MAX(0,N504-M504))</f>
        <v/>
      </c>
      <c r="P504" s="27">
        <f>IF(OR(A504="",Alumnos!F503=0),"",ROUND(O504/Alumnos!F503,1))</f>
        <v/>
      </c>
    </row>
    <row r="505">
      <c r="A505" s="9">
        <f>IF(Alumnos!B504="","",Alumnos!B504)</f>
        <v/>
      </c>
      <c r="B505" s="9">
        <f>IF(Alumnos!C504="","",Alumnos!C504)</f>
        <v/>
      </c>
      <c r="C505" s="18" t="n"/>
      <c r="D505" s="18" t="n"/>
      <c r="E505" s="18" t="n"/>
      <c r="F505" s="18" t="n"/>
      <c r="G505" s="18" t="n"/>
      <c r="H505" s="18" t="n"/>
      <c r="I505" s="18" t="n"/>
      <c r="J505" s="18" t="n"/>
      <c r="K505" s="18" t="n"/>
      <c r="L505" s="18" t="n"/>
      <c r="M505" s="20">
        <f>IF(A505="","",SUM(C505:L505))</f>
        <v/>
      </c>
      <c r="N505" s="20">
        <f>IF(A505="","",Alumnos!F504*$C$3)</f>
        <v/>
      </c>
      <c r="O505" s="26">
        <f>IF(A505="","",MAX(0,N505-M505))</f>
        <v/>
      </c>
      <c r="P505" s="27">
        <f>IF(OR(A505="",Alumnos!F504=0),"",ROUND(O505/Alumnos!F504,1))</f>
        <v/>
      </c>
    </row>
  </sheetData>
  <conditionalFormatting sqref="P6:P505">
    <cfRule type="cellIs" priority="1" operator="greaterThanOrEqual" dxfId="0">
      <formula>2</formula>
    </cfRule>
    <cfRule type="cellIs" priority="2" operator="between" dxfId="1">
      <formula>0.5</formula>
      <formula>1.99</formula>
    </cfRule>
  </conditionalFormatting>
  <dataValidations count="1">
    <dataValidation sqref="B3" showDropDown="0" showInputMessage="0" showErrorMessage="1" allowBlank="1" errorTitle="Valor no válido" error="Elige una opción de la lista." type="list">
      <formula1>=$R$6:$R$15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1A1A1A"/>
    <outlinePr summaryBelow="1" summaryRight="1"/>
    <pageSetUpPr fitToPage="1"/>
  </sheetPr>
  <dimension ref="A1:F19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8" customWidth="1" min="3" max="3"/>
    <col width="18" customWidth="1" min="4" max="4"/>
    <col width="16" customWidth="1" min="5" max="5"/>
    <col width="14" customWidth="1" min="6" max="6"/>
  </cols>
  <sheetData>
    <row r="1">
      <c r="A1" s="13" t="inlineStr">
        <is>
          <t>Resumen de morosidad por grado</t>
        </is>
      </c>
    </row>
    <row r="2">
      <c r="A2" s="28" t="inlineStr">
        <is>
          <t>Según el mes de corte elegido en Pagos.</t>
        </is>
      </c>
    </row>
    <row r="4" ht="32" customHeight="1">
      <c r="A4" s="14" t="inlineStr">
        <is>
          <t>Grado</t>
        </is>
      </c>
      <c r="B4" s="14" t="inlineStr">
        <is>
          <t>Alumnos</t>
        </is>
      </c>
      <c r="C4" s="14" t="inlineStr">
        <is>
          <t>Esperado S/</t>
        </is>
      </c>
      <c r="D4" s="14" t="inlineStr">
        <is>
          <t>Cobrado S/</t>
        </is>
      </c>
      <c r="E4" s="14" t="inlineStr">
        <is>
          <t>Deuda S/</t>
        </is>
      </c>
      <c r="F4" s="14" t="inlineStr">
        <is>
          <t>% cobranza</t>
        </is>
      </c>
    </row>
    <row r="5">
      <c r="A5" s="21" t="inlineStr">
        <is>
          <t>Inicial 3 años</t>
        </is>
      </c>
      <c r="B5" s="23">
        <f>COUNTIF(Pagos!$B$6:$B$505,A5)</f>
        <v/>
      </c>
      <c r="C5" s="20">
        <f>SUMIFS(Pagos!$N$6:$N$505,Pagos!$B$6:$B$505,A5)</f>
        <v/>
      </c>
      <c r="D5" s="20">
        <f>SUMIFS(Pagos!$M$6:$M$505,Pagos!$B$6:$B$505,A5)</f>
        <v/>
      </c>
      <c r="E5" s="20">
        <f>SUMIFS(Pagos!$O$6:$O$505,Pagos!$B$6:$B$505,A5)</f>
        <v/>
      </c>
      <c r="F5" s="29">
        <f>IFERROR(MIN(1,D5/C5),"")</f>
        <v/>
      </c>
    </row>
    <row r="6">
      <c r="A6" s="21" t="inlineStr">
        <is>
          <t>Inicial 4 años</t>
        </is>
      </c>
      <c r="B6" s="23">
        <f>COUNTIF(Pagos!$B$6:$B$505,A6)</f>
        <v/>
      </c>
      <c r="C6" s="20">
        <f>SUMIFS(Pagos!$N$6:$N$505,Pagos!$B$6:$B$505,A6)</f>
        <v/>
      </c>
      <c r="D6" s="20">
        <f>SUMIFS(Pagos!$M$6:$M$505,Pagos!$B$6:$B$505,A6)</f>
        <v/>
      </c>
      <c r="E6" s="20">
        <f>SUMIFS(Pagos!$O$6:$O$505,Pagos!$B$6:$B$505,A6)</f>
        <v/>
      </c>
      <c r="F6" s="29">
        <f>IFERROR(MIN(1,D6/C6),"")</f>
        <v/>
      </c>
    </row>
    <row r="7">
      <c r="A7" s="21" t="inlineStr">
        <is>
          <t>Inicial 5 años</t>
        </is>
      </c>
      <c r="B7" s="23">
        <f>COUNTIF(Pagos!$B$6:$B$505,A7)</f>
        <v/>
      </c>
      <c r="C7" s="20">
        <f>SUMIFS(Pagos!$N$6:$N$505,Pagos!$B$6:$B$505,A7)</f>
        <v/>
      </c>
      <c r="D7" s="20">
        <f>SUMIFS(Pagos!$M$6:$M$505,Pagos!$B$6:$B$505,A7)</f>
        <v/>
      </c>
      <c r="E7" s="20">
        <f>SUMIFS(Pagos!$O$6:$O$505,Pagos!$B$6:$B$505,A7)</f>
        <v/>
      </c>
      <c r="F7" s="29">
        <f>IFERROR(MIN(1,D7/C7),"")</f>
        <v/>
      </c>
    </row>
    <row r="8">
      <c r="A8" s="21" t="inlineStr">
        <is>
          <t>1.° primaria</t>
        </is>
      </c>
      <c r="B8" s="23">
        <f>COUNTIF(Pagos!$B$6:$B$505,A8)</f>
        <v/>
      </c>
      <c r="C8" s="20">
        <f>SUMIFS(Pagos!$N$6:$N$505,Pagos!$B$6:$B$505,A8)</f>
        <v/>
      </c>
      <c r="D8" s="20">
        <f>SUMIFS(Pagos!$M$6:$M$505,Pagos!$B$6:$B$505,A8)</f>
        <v/>
      </c>
      <c r="E8" s="20">
        <f>SUMIFS(Pagos!$O$6:$O$505,Pagos!$B$6:$B$505,A8)</f>
        <v/>
      </c>
      <c r="F8" s="29">
        <f>IFERROR(MIN(1,D8/C8),"")</f>
        <v/>
      </c>
    </row>
    <row r="9">
      <c r="A9" s="21" t="inlineStr">
        <is>
          <t>2.° primaria</t>
        </is>
      </c>
      <c r="B9" s="23">
        <f>COUNTIF(Pagos!$B$6:$B$505,A9)</f>
        <v/>
      </c>
      <c r="C9" s="20">
        <f>SUMIFS(Pagos!$N$6:$N$505,Pagos!$B$6:$B$505,A9)</f>
        <v/>
      </c>
      <c r="D9" s="20">
        <f>SUMIFS(Pagos!$M$6:$M$505,Pagos!$B$6:$B$505,A9)</f>
        <v/>
      </c>
      <c r="E9" s="20">
        <f>SUMIFS(Pagos!$O$6:$O$505,Pagos!$B$6:$B$505,A9)</f>
        <v/>
      </c>
      <c r="F9" s="29">
        <f>IFERROR(MIN(1,D9/C9),"")</f>
        <v/>
      </c>
    </row>
    <row r="10">
      <c r="A10" s="21" t="inlineStr">
        <is>
          <t>3.° primaria</t>
        </is>
      </c>
      <c r="B10" s="23">
        <f>COUNTIF(Pagos!$B$6:$B$505,A10)</f>
        <v/>
      </c>
      <c r="C10" s="20">
        <f>SUMIFS(Pagos!$N$6:$N$505,Pagos!$B$6:$B$505,A10)</f>
        <v/>
      </c>
      <c r="D10" s="20">
        <f>SUMIFS(Pagos!$M$6:$M$505,Pagos!$B$6:$B$505,A10)</f>
        <v/>
      </c>
      <c r="E10" s="20">
        <f>SUMIFS(Pagos!$O$6:$O$505,Pagos!$B$6:$B$505,A10)</f>
        <v/>
      </c>
      <c r="F10" s="29">
        <f>IFERROR(MIN(1,D10/C10),"")</f>
        <v/>
      </c>
    </row>
    <row r="11">
      <c r="A11" s="21" t="inlineStr">
        <is>
          <t>4.° primaria</t>
        </is>
      </c>
      <c r="B11" s="23">
        <f>COUNTIF(Pagos!$B$6:$B$505,A11)</f>
        <v/>
      </c>
      <c r="C11" s="20">
        <f>SUMIFS(Pagos!$N$6:$N$505,Pagos!$B$6:$B$505,A11)</f>
        <v/>
      </c>
      <c r="D11" s="20">
        <f>SUMIFS(Pagos!$M$6:$M$505,Pagos!$B$6:$B$505,A11)</f>
        <v/>
      </c>
      <c r="E11" s="20">
        <f>SUMIFS(Pagos!$O$6:$O$505,Pagos!$B$6:$B$505,A11)</f>
        <v/>
      </c>
      <c r="F11" s="29">
        <f>IFERROR(MIN(1,D11/C11),"")</f>
        <v/>
      </c>
    </row>
    <row r="12">
      <c r="A12" s="21" t="inlineStr">
        <is>
          <t>5.° primaria</t>
        </is>
      </c>
      <c r="B12" s="23">
        <f>COUNTIF(Pagos!$B$6:$B$505,A12)</f>
        <v/>
      </c>
      <c r="C12" s="20">
        <f>SUMIFS(Pagos!$N$6:$N$505,Pagos!$B$6:$B$505,A12)</f>
        <v/>
      </c>
      <c r="D12" s="20">
        <f>SUMIFS(Pagos!$M$6:$M$505,Pagos!$B$6:$B$505,A12)</f>
        <v/>
      </c>
      <c r="E12" s="20">
        <f>SUMIFS(Pagos!$O$6:$O$505,Pagos!$B$6:$B$505,A12)</f>
        <v/>
      </c>
      <c r="F12" s="29">
        <f>IFERROR(MIN(1,D12/C12),"")</f>
        <v/>
      </c>
    </row>
    <row r="13">
      <c r="A13" s="21" t="inlineStr">
        <is>
          <t>6.° primaria</t>
        </is>
      </c>
      <c r="B13" s="23">
        <f>COUNTIF(Pagos!$B$6:$B$505,A13)</f>
        <v/>
      </c>
      <c r="C13" s="20">
        <f>SUMIFS(Pagos!$N$6:$N$505,Pagos!$B$6:$B$505,A13)</f>
        <v/>
      </c>
      <c r="D13" s="20">
        <f>SUMIFS(Pagos!$M$6:$M$505,Pagos!$B$6:$B$505,A13)</f>
        <v/>
      </c>
      <c r="E13" s="20">
        <f>SUMIFS(Pagos!$O$6:$O$505,Pagos!$B$6:$B$505,A13)</f>
        <v/>
      </c>
      <c r="F13" s="29">
        <f>IFERROR(MIN(1,D13/C13),"")</f>
        <v/>
      </c>
    </row>
    <row r="14">
      <c r="A14" s="21" t="inlineStr">
        <is>
          <t>1.° secundaria</t>
        </is>
      </c>
      <c r="B14" s="23">
        <f>COUNTIF(Pagos!$B$6:$B$505,A14)</f>
        <v/>
      </c>
      <c r="C14" s="20">
        <f>SUMIFS(Pagos!$N$6:$N$505,Pagos!$B$6:$B$505,A14)</f>
        <v/>
      </c>
      <c r="D14" s="20">
        <f>SUMIFS(Pagos!$M$6:$M$505,Pagos!$B$6:$B$505,A14)</f>
        <v/>
      </c>
      <c r="E14" s="20">
        <f>SUMIFS(Pagos!$O$6:$O$505,Pagos!$B$6:$B$505,A14)</f>
        <v/>
      </c>
      <c r="F14" s="29">
        <f>IFERROR(MIN(1,D14/C14),"")</f>
        <v/>
      </c>
    </row>
    <row r="15">
      <c r="A15" s="21" t="inlineStr">
        <is>
          <t>2.° secundaria</t>
        </is>
      </c>
      <c r="B15" s="23">
        <f>COUNTIF(Pagos!$B$6:$B$505,A15)</f>
        <v/>
      </c>
      <c r="C15" s="20">
        <f>SUMIFS(Pagos!$N$6:$N$505,Pagos!$B$6:$B$505,A15)</f>
        <v/>
      </c>
      <c r="D15" s="20">
        <f>SUMIFS(Pagos!$M$6:$M$505,Pagos!$B$6:$B$505,A15)</f>
        <v/>
      </c>
      <c r="E15" s="20">
        <f>SUMIFS(Pagos!$O$6:$O$505,Pagos!$B$6:$B$505,A15)</f>
        <v/>
      </c>
      <c r="F15" s="29">
        <f>IFERROR(MIN(1,D15/C15),"")</f>
        <v/>
      </c>
    </row>
    <row r="16">
      <c r="A16" s="21" t="inlineStr">
        <is>
          <t>3.° secundaria</t>
        </is>
      </c>
      <c r="B16" s="23">
        <f>COUNTIF(Pagos!$B$6:$B$505,A16)</f>
        <v/>
      </c>
      <c r="C16" s="20">
        <f>SUMIFS(Pagos!$N$6:$N$505,Pagos!$B$6:$B$505,A16)</f>
        <v/>
      </c>
      <c r="D16" s="20">
        <f>SUMIFS(Pagos!$M$6:$M$505,Pagos!$B$6:$B$505,A16)</f>
        <v/>
      </c>
      <c r="E16" s="20">
        <f>SUMIFS(Pagos!$O$6:$O$505,Pagos!$B$6:$B$505,A16)</f>
        <v/>
      </c>
      <c r="F16" s="29">
        <f>IFERROR(MIN(1,D16/C16),"")</f>
        <v/>
      </c>
    </row>
    <row r="17">
      <c r="A17" s="21" t="inlineStr">
        <is>
          <t>4.° secundaria</t>
        </is>
      </c>
      <c r="B17" s="23">
        <f>COUNTIF(Pagos!$B$6:$B$505,A17)</f>
        <v/>
      </c>
      <c r="C17" s="20">
        <f>SUMIFS(Pagos!$N$6:$N$505,Pagos!$B$6:$B$505,A17)</f>
        <v/>
      </c>
      <c r="D17" s="20">
        <f>SUMIFS(Pagos!$M$6:$M$505,Pagos!$B$6:$B$505,A17)</f>
        <v/>
      </c>
      <c r="E17" s="20">
        <f>SUMIFS(Pagos!$O$6:$O$505,Pagos!$B$6:$B$505,A17)</f>
        <v/>
      </c>
      <c r="F17" s="29">
        <f>IFERROR(MIN(1,D17/C17),"")</f>
        <v/>
      </c>
    </row>
    <row r="18">
      <c r="A18" s="21" t="inlineStr">
        <is>
          <t>5.° secundaria</t>
        </is>
      </c>
      <c r="B18" s="23">
        <f>COUNTIF(Pagos!$B$6:$B$505,A18)</f>
        <v/>
      </c>
      <c r="C18" s="20">
        <f>SUMIFS(Pagos!$N$6:$N$505,Pagos!$B$6:$B$505,A18)</f>
        <v/>
      </c>
      <c r="D18" s="20">
        <f>SUMIFS(Pagos!$M$6:$M$505,Pagos!$B$6:$B$505,A18)</f>
        <v/>
      </c>
      <c r="E18" s="20">
        <f>SUMIFS(Pagos!$O$6:$O$505,Pagos!$B$6:$B$505,A18)</f>
        <v/>
      </c>
      <c r="F18" s="29">
        <f>IFERROR(MIN(1,D18/C18),"")</f>
        <v/>
      </c>
    </row>
    <row r="19">
      <c r="A19" s="22" t="inlineStr">
        <is>
          <t>Total colegio</t>
        </is>
      </c>
      <c r="B19" s="30">
        <f>SUM(B5:B18)</f>
        <v/>
      </c>
      <c r="C19" s="31">
        <f>SUM(C5:C18)</f>
        <v/>
      </c>
      <c r="D19" s="31">
        <f>SUM(D5:D18)</f>
        <v/>
      </c>
      <c r="E19" s="31">
        <f>SUM(E5:E18)</f>
        <v/>
      </c>
      <c r="F19" s="32">
        <f>IFERROR(MIN(1,D19/C19),"")</f>
        <v/>
      </c>
    </row>
  </sheetData>
  <conditionalFormatting sqref="F5:F19">
    <cfRule type="cellIs" priority="1" operator="lessThan" dxfId="1">
      <formula>0.85</formula>
    </cfRule>
  </conditionalFormatting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Consultora Misaico</dc:creator>
  <dc:title xmlns:dc="http://purl.org/dc/elements/1.1/">misaico-pensiones-colegios.xlsx</dc:title>
  <dcterms:created xmlns:dcterms="http://purl.org/dc/terms/" xmlns:xsi="http://www.w3.org/2001/XMLSchema-instance" xsi:type="dcterms:W3CDTF">2026-10-04T06:24:46Z</dcterms:created>
  <dcterms:modified xmlns:dcterms="http://purl.org/dc/terms/" xmlns:xsi="http://www.w3.org/2001/XMLSchema-instance" xsi:type="dcterms:W3CDTF">2026-10-04T06:24:47Z</dcterms:modified>
</cp:coreProperties>
</file>